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Arkusz1!$A$1:$J$36</definedName>
  </definedNames>
  <calcPr calcId="145621"/>
</workbook>
</file>

<file path=xl/calcChain.xml><?xml version="1.0" encoding="utf-8"?>
<calcChain xmlns="http://schemas.openxmlformats.org/spreadsheetml/2006/main">
  <c r="H33" i="1"/>
  <c r="J33"/>
  <c r="I33"/>
  <c r="H34"/>
  <c r="I34"/>
  <c r="H35"/>
  <c r="J35"/>
  <c r="I35"/>
  <c r="J32"/>
  <c r="I32"/>
  <c r="H32"/>
  <c r="H5"/>
  <c r="J5"/>
  <c r="I5"/>
  <c r="H6"/>
  <c r="I6"/>
  <c r="J6"/>
  <c r="H7"/>
  <c r="I7"/>
  <c r="J7"/>
  <c r="H8"/>
  <c r="I8"/>
  <c r="H9"/>
  <c r="J9"/>
  <c r="I9"/>
  <c r="H10"/>
  <c r="I10"/>
  <c r="J10"/>
  <c r="H11"/>
  <c r="I11"/>
  <c r="J11"/>
  <c r="H12"/>
  <c r="I12"/>
  <c r="H13"/>
  <c r="J13"/>
  <c r="I13"/>
  <c r="H14"/>
  <c r="I14"/>
  <c r="J14"/>
  <c r="H15"/>
  <c r="I15"/>
  <c r="J15"/>
  <c r="H16"/>
  <c r="I16"/>
  <c r="H17"/>
  <c r="J17"/>
  <c r="I17"/>
  <c r="H18"/>
  <c r="I18"/>
  <c r="J18"/>
  <c r="H19"/>
  <c r="I19"/>
  <c r="J19"/>
  <c r="H20"/>
  <c r="I20"/>
  <c r="H21"/>
  <c r="J21"/>
  <c r="I21"/>
  <c r="H22"/>
  <c r="I22"/>
  <c r="J22"/>
  <c r="H23"/>
  <c r="I23"/>
  <c r="J23"/>
  <c r="H24"/>
  <c r="I24"/>
  <c r="H25"/>
  <c r="J25"/>
  <c r="I25"/>
  <c r="H26"/>
  <c r="I26"/>
  <c r="J26"/>
  <c r="H27"/>
  <c r="I27"/>
  <c r="J27"/>
  <c r="J4"/>
  <c r="I4"/>
  <c r="H4"/>
  <c r="H28"/>
  <c r="H36"/>
  <c r="I36"/>
  <c r="J34"/>
  <c r="J36"/>
  <c r="J24"/>
  <c r="J20"/>
  <c r="J16"/>
  <c r="J12"/>
  <c r="J8"/>
  <c r="J28"/>
  <c r="I28"/>
</calcChain>
</file>

<file path=xl/sharedStrings.xml><?xml version="1.0" encoding="utf-8"?>
<sst xmlns="http://schemas.openxmlformats.org/spreadsheetml/2006/main" count="90" uniqueCount="51">
  <si>
    <t>PROFIL UW 50*40 4MB</t>
  </si>
  <si>
    <t>PROFIL CW 50*40 3MB</t>
  </si>
  <si>
    <t>PROFIL OŚCIEŻNICOWY UA 50 3mb</t>
  </si>
  <si>
    <t>TAŚMA DO IZOL.AKUSTYCZNEJ 50mm 30mb</t>
  </si>
  <si>
    <t>WKRĘT KŚGM 3.5x25 DO G-K 1000SZT</t>
  </si>
  <si>
    <t>WKRĘT KŚGM 3.5x35 DO G-K 1000SZT</t>
  </si>
  <si>
    <t>KOŁEK SMK 6x40</t>
  </si>
  <si>
    <t>GIPS SZPACHLOWY NIDA START 25KG</t>
  </si>
  <si>
    <t>Nazwa</t>
  </si>
  <si>
    <t>Lp.</t>
  </si>
  <si>
    <t>PKWiU</t>
  </si>
  <si>
    <t>Ilość</t>
  </si>
  <si>
    <t>j.m.</t>
  </si>
  <si>
    <t>Cena netto</t>
  </si>
  <si>
    <t>VAT(%)</t>
  </si>
  <si>
    <t>Wartość netto</t>
  </si>
  <si>
    <t>VAT</t>
  </si>
  <si>
    <t>Wartość brutto</t>
  </si>
  <si>
    <t>PŁYTA G-K 1.2x12.5x2.6mb ZWYKŁA</t>
  </si>
  <si>
    <t>26.62.10-50.10</t>
  </si>
  <si>
    <t>szt.</t>
  </si>
  <si>
    <t>24.33.11.0</t>
  </si>
  <si>
    <t>MB</t>
  </si>
  <si>
    <t>op.</t>
  </si>
  <si>
    <t>26.66.11-00.00</t>
  </si>
  <si>
    <t>GIPS SZPACHLOWY NIDA FINISH 25KG</t>
  </si>
  <si>
    <t>TAŚMA ANTYRYSOWA 48MM X 90MB</t>
  </si>
  <si>
    <t>WEŁNA CLIMOWOOL TW1-E 0,037 5CM  12M2 PACZKA</t>
  </si>
  <si>
    <t>M2</t>
  </si>
  <si>
    <t>OŚCIEŻNICA 80 DO PROFILA 100 BEZ/USZCZELKI</t>
  </si>
  <si>
    <t>SKRZYDŁO DRZWIOWE PEŁNE MINI-MAX PRAWE 90</t>
  </si>
  <si>
    <t>WKRĘT KŚGD 3.5x35 DO G-K DREWNO 1000 SZT</t>
  </si>
  <si>
    <t>PRZEWÓD ELEKTRYCZNY YDYP 3*1.5mm</t>
  </si>
  <si>
    <t>31.30.13-75.13</t>
  </si>
  <si>
    <t>PRZEWÓD ELEKTRYCZNY YDYP 3*2.5mm</t>
  </si>
  <si>
    <t>PRZEWÓD UTP KAT.5 4x2x0.5 INTERNETOWY</t>
  </si>
  <si>
    <t>PAPIER ŚCIERNY 100x50mb</t>
  </si>
  <si>
    <t>PAPIER ŚCIERNY 150x50mb</t>
  </si>
  <si>
    <t>GRUNT PRIMER-G KONCENTRAT 5KG</t>
  </si>
  <si>
    <t>24.16.20-90.10</t>
  </si>
  <si>
    <t>AKRYLIT-W FARBA BIAŁA 10L DEKORAL</t>
  </si>
  <si>
    <t>FOLIA MALARSKA MOCNA 4x5</t>
  </si>
  <si>
    <t>TAŚMA BLUE DOLPHIN 38mm 55mb</t>
  </si>
  <si>
    <t>ETAP I</t>
  </si>
  <si>
    <t>ETAP II</t>
  </si>
  <si>
    <t>GNIAZDA ELEKTRYCZNE</t>
  </si>
  <si>
    <t>GNIAZDA TELEINFORMATYCZNE</t>
  </si>
  <si>
    <t>WŁĄCZNIKI ŚWIATEŁ</t>
  </si>
  <si>
    <t>RAZEM WARTOŚĆ</t>
  </si>
  <si>
    <t>PRZEDMIAR ROBÓT DO PRZEBUDOWY SALI KONFERENCYJNEJ W BUDYNKU STAROSTWA POWIATOWEGO W ŁĘCZNEJ</t>
  </si>
  <si>
    <t>KASETONY LED  BARWA CIEPŁA LUB NATURALNA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</si>
</sst>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/>
    <xf numFmtId="0" fontId="2" fillId="0" borderId="0" xfId="0" applyFont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2"/>
  <sheetViews>
    <sheetView tabSelected="1" topLeftCell="A22" zoomScaleNormal="100" workbookViewId="0">
      <selection activeCell="J36" sqref="A1:J36"/>
    </sheetView>
  </sheetViews>
  <sheetFormatPr defaultRowHeight="15"/>
  <cols>
    <col min="1" max="1" width="4.42578125" customWidth="1"/>
    <col min="2" max="2" width="35.7109375" style="1" customWidth="1"/>
    <col min="3" max="3" width="13.140625" style="1" customWidth="1"/>
    <col min="4" max="4" width="6.85546875" style="1" customWidth="1"/>
    <col min="5" max="5" width="5.5703125" style="1" customWidth="1"/>
    <col min="6" max="8" width="9.140625" style="1" customWidth="1"/>
    <col min="10" max="10" width="16.5703125" customWidth="1"/>
    <col min="11" max="11" width="0.140625" customWidth="1"/>
  </cols>
  <sheetData>
    <row r="1" spans="1:33" ht="33" customHeight="1">
      <c r="B1" s="15" t="s">
        <v>49</v>
      </c>
      <c r="C1" s="15"/>
      <c r="D1" s="15"/>
      <c r="E1" s="15"/>
      <c r="F1" s="15"/>
      <c r="G1" s="15"/>
      <c r="H1" s="15"/>
      <c r="I1" s="15"/>
      <c r="J1" s="15"/>
    </row>
    <row r="2" spans="1:33">
      <c r="B2" s="10" t="s">
        <v>43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4.75" customHeight="1">
      <c r="A3" s="3" t="s">
        <v>9</v>
      </c>
      <c r="B3" s="2" t="s">
        <v>8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3" t="s">
        <v>16</v>
      </c>
      <c r="J3" s="3" t="s">
        <v>17</v>
      </c>
      <c r="K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1" customHeight="1">
      <c r="A4" s="3">
        <v>1</v>
      </c>
      <c r="B4" s="2" t="s">
        <v>18</v>
      </c>
      <c r="C4" s="2" t="s">
        <v>19</v>
      </c>
      <c r="D4" s="2">
        <v>94</v>
      </c>
      <c r="E4" s="2" t="s">
        <v>20</v>
      </c>
      <c r="F4" s="2"/>
      <c r="G4" s="2">
        <v>23</v>
      </c>
      <c r="H4" s="2">
        <f>D4*F4</f>
        <v>0</v>
      </c>
      <c r="I4" s="3">
        <f>H4*23%</f>
        <v>0</v>
      </c>
      <c r="J4" s="3">
        <f>H4+I4</f>
        <v>0</v>
      </c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8.75" customHeight="1">
      <c r="A5" s="3">
        <v>2</v>
      </c>
      <c r="B5" s="2" t="s">
        <v>0</v>
      </c>
      <c r="C5" s="2" t="s">
        <v>21</v>
      </c>
      <c r="D5" s="2">
        <v>25</v>
      </c>
      <c r="E5" s="2" t="s">
        <v>20</v>
      </c>
      <c r="F5" s="2"/>
      <c r="G5" s="2">
        <v>23</v>
      </c>
      <c r="H5" s="2">
        <f t="shared" ref="H5:H27" si="0">D5*F5</f>
        <v>0</v>
      </c>
      <c r="I5" s="3">
        <f t="shared" ref="I5:I27" si="1">H5*23%</f>
        <v>0</v>
      </c>
      <c r="J5" s="3">
        <f t="shared" ref="J5:J27" si="2">H5+I5</f>
        <v>0</v>
      </c>
      <c r="K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1.75" customHeight="1">
      <c r="A6" s="3">
        <v>3</v>
      </c>
      <c r="B6" s="2" t="s">
        <v>1</v>
      </c>
      <c r="C6" s="2" t="s">
        <v>21</v>
      </c>
      <c r="D6" s="2">
        <v>94</v>
      </c>
      <c r="E6" s="2" t="s">
        <v>20</v>
      </c>
      <c r="F6" s="2"/>
      <c r="G6" s="2">
        <v>23</v>
      </c>
      <c r="H6" s="2">
        <f t="shared" si="0"/>
        <v>0</v>
      </c>
      <c r="I6" s="3">
        <f t="shared" si="1"/>
        <v>0</v>
      </c>
      <c r="J6" s="3">
        <f t="shared" si="2"/>
        <v>0</v>
      </c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0.25" customHeight="1">
      <c r="A7" s="3">
        <v>4</v>
      </c>
      <c r="B7" s="2" t="s">
        <v>2</v>
      </c>
      <c r="C7" s="2" t="s">
        <v>21</v>
      </c>
      <c r="D7" s="2">
        <v>10</v>
      </c>
      <c r="E7" s="2" t="s">
        <v>20</v>
      </c>
      <c r="F7" s="2"/>
      <c r="G7" s="2">
        <v>23</v>
      </c>
      <c r="H7" s="2">
        <f t="shared" si="0"/>
        <v>0</v>
      </c>
      <c r="I7" s="3">
        <f t="shared" si="1"/>
        <v>0</v>
      </c>
      <c r="J7" s="3">
        <f t="shared" si="2"/>
        <v>0</v>
      </c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7" customHeight="1">
      <c r="A8" s="3">
        <v>5</v>
      </c>
      <c r="B8" s="2" t="s">
        <v>3</v>
      </c>
      <c r="C8" s="2"/>
      <c r="D8" s="2">
        <v>120</v>
      </c>
      <c r="E8" s="2" t="s">
        <v>22</v>
      </c>
      <c r="F8" s="2"/>
      <c r="G8" s="2">
        <v>23</v>
      </c>
      <c r="H8" s="2">
        <f t="shared" si="0"/>
        <v>0</v>
      </c>
      <c r="I8" s="3">
        <f t="shared" si="1"/>
        <v>0</v>
      </c>
      <c r="J8" s="3">
        <f t="shared" si="2"/>
        <v>0</v>
      </c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8.75" customHeight="1">
      <c r="A9" s="3">
        <v>6</v>
      </c>
      <c r="B9" s="2" t="s">
        <v>4</v>
      </c>
      <c r="C9" s="2"/>
      <c r="D9" s="2">
        <v>3</v>
      </c>
      <c r="E9" s="2" t="s">
        <v>23</v>
      </c>
      <c r="F9" s="2"/>
      <c r="G9" s="2">
        <v>23</v>
      </c>
      <c r="H9" s="2">
        <f t="shared" si="0"/>
        <v>0</v>
      </c>
      <c r="I9" s="3">
        <f t="shared" si="1"/>
        <v>0</v>
      </c>
      <c r="J9" s="3">
        <f t="shared" si="2"/>
        <v>0</v>
      </c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9.5" customHeight="1">
      <c r="A10" s="3">
        <v>7</v>
      </c>
      <c r="B10" s="2" t="s">
        <v>5</v>
      </c>
      <c r="C10" s="2"/>
      <c r="D10" s="2">
        <v>3</v>
      </c>
      <c r="E10" s="2" t="s">
        <v>23</v>
      </c>
      <c r="F10" s="2"/>
      <c r="G10" s="2">
        <v>23</v>
      </c>
      <c r="H10" s="2">
        <f t="shared" si="0"/>
        <v>0</v>
      </c>
      <c r="I10" s="3">
        <f t="shared" si="1"/>
        <v>0</v>
      </c>
      <c r="J10" s="3">
        <f t="shared" si="2"/>
        <v>0</v>
      </c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3">
        <v>8</v>
      </c>
      <c r="B11" s="2" t="s">
        <v>6</v>
      </c>
      <c r="C11" s="2"/>
      <c r="D11" s="2">
        <v>200</v>
      </c>
      <c r="E11" s="2" t="s">
        <v>20</v>
      </c>
      <c r="F11" s="2"/>
      <c r="G11" s="2">
        <v>23</v>
      </c>
      <c r="H11" s="2">
        <f t="shared" si="0"/>
        <v>0</v>
      </c>
      <c r="I11" s="3">
        <f t="shared" si="1"/>
        <v>0</v>
      </c>
      <c r="J11" s="3">
        <f t="shared" si="2"/>
        <v>0</v>
      </c>
      <c r="K11" s="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.75" customHeight="1">
      <c r="A12" s="3">
        <v>9</v>
      </c>
      <c r="B12" s="2" t="s">
        <v>7</v>
      </c>
      <c r="C12" s="2" t="s">
        <v>24</v>
      </c>
      <c r="D12" s="2">
        <v>4</v>
      </c>
      <c r="E12" s="2" t="s">
        <v>20</v>
      </c>
      <c r="F12" s="2"/>
      <c r="G12" s="2">
        <v>23</v>
      </c>
      <c r="H12" s="2">
        <f t="shared" si="0"/>
        <v>0</v>
      </c>
      <c r="I12" s="3">
        <f t="shared" si="1"/>
        <v>0</v>
      </c>
      <c r="J12" s="3">
        <f t="shared" si="2"/>
        <v>0</v>
      </c>
      <c r="K12" s="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8" customHeight="1">
      <c r="A13" s="3">
        <v>10</v>
      </c>
      <c r="B13" s="2" t="s">
        <v>25</v>
      </c>
      <c r="C13" s="2" t="s">
        <v>24</v>
      </c>
      <c r="D13" s="2">
        <v>2</v>
      </c>
      <c r="E13" s="2" t="s">
        <v>20</v>
      </c>
      <c r="F13" s="2"/>
      <c r="G13" s="2">
        <v>23</v>
      </c>
      <c r="H13" s="2">
        <f t="shared" si="0"/>
        <v>0</v>
      </c>
      <c r="I13" s="3">
        <f t="shared" si="1"/>
        <v>0</v>
      </c>
      <c r="J13" s="3">
        <f t="shared" si="2"/>
        <v>0</v>
      </c>
      <c r="K13" s="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9.5" customHeight="1">
      <c r="A14" s="3">
        <v>11</v>
      </c>
      <c r="B14" s="2" t="s">
        <v>26</v>
      </c>
      <c r="C14" s="2"/>
      <c r="D14" s="2">
        <v>5</v>
      </c>
      <c r="E14" s="2" t="s">
        <v>20</v>
      </c>
      <c r="F14" s="2"/>
      <c r="G14" s="2">
        <v>23</v>
      </c>
      <c r="H14" s="2">
        <f t="shared" si="0"/>
        <v>0</v>
      </c>
      <c r="I14" s="3">
        <f t="shared" si="1"/>
        <v>0</v>
      </c>
      <c r="J14" s="3">
        <f t="shared" si="2"/>
        <v>0</v>
      </c>
      <c r="K14" s="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30">
      <c r="A15" s="3">
        <v>12</v>
      </c>
      <c r="B15" s="2" t="s">
        <v>27</v>
      </c>
      <c r="C15" s="2"/>
      <c r="D15" s="2">
        <v>72</v>
      </c>
      <c r="E15" s="2" t="s">
        <v>28</v>
      </c>
      <c r="F15" s="2"/>
      <c r="G15" s="2">
        <v>23</v>
      </c>
      <c r="H15" s="2">
        <f t="shared" si="0"/>
        <v>0</v>
      </c>
      <c r="I15" s="3">
        <f t="shared" si="1"/>
        <v>0</v>
      </c>
      <c r="J15" s="3">
        <f t="shared" si="2"/>
        <v>0</v>
      </c>
      <c r="K15" s="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30">
      <c r="A16" s="3">
        <v>13</v>
      </c>
      <c r="B16" s="2" t="s">
        <v>29</v>
      </c>
      <c r="C16" s="2"/>
      <c r="D16" s="2">
        <v>4</v>
      </c>
      <c r="E16" s="2" t="s">
        <v>20</v>
      </c>
      <c r="F16" s="2"/>
      <c r="G16" s="2">
        <v>23</v>
      </c>
      <c r="H16" s="2">
        <f t="shared" si="0"/>
        <v>0</v>
      </c>
      <c r="I16" s="3">
        <f t="shared" si="1"/>
        <v>0</v>
      </c>
      <c r="J16" s="3">
        <f t="shared" si="2"/>
        <v>0</v>
      </c>
      <c r="K16" s="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30">
      <c r="A17" s="3">
        <v>14</v>
      </c>
      <c r="B17" s="2" t="s">
        <v>30</v>
      </c>
      <c r="C17" s="2"/>
      <c r="D17" s="2">
        <v>4</v>
      </c>
      <c r="E17" s="2" t="s">
        <v>20</v>
      </c>
      <c r="F17" s="2"/>
      <c r="G17" s="2">
        <v>23</v>
      </c>
      <c r="H17" s="2">
        <f t="shared" si="0"/>
        <v>0</v>
      </c>
      <c r="I17" s="3">
        <f t="shared" si="1"/>
        <v>0</v>
      </c>
      <c r="J17" s="3">
        <f t="shared" si="2"/>
        <v>0</v>
      </c>
      <c r="K17" s="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30">
      <c r="A18" s="3">
        <v>15</v>
      </c>
      <c r="B18" s="2" t="s">
        <v>31</v>
      </c>
      <c r="C18" s="2"/>
      <c r="D18" s="2">
        <v>2</v>
      </c>
      <c r="E18" s="2" t="s">
        <v>23</v>
      </c>
      <c r="F18" s="2"/>
      <c r="G18" s="2">
        <v>23</v>
      </c>
      <c r="H18" s="2">
        <f t="shared" si="0"/>
        <v>0</v>
      </c>
      <c r="I18" s="3">
        <f t="shared" si="1"/>
        <v>0</v>
      </c>
      <c r="J18" s="3">
        <f t="shared" si="2"/>
        <v>0</v>
      </c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30">
      <c r="A19" s="3">
        <v>16</v>
      </c>
      <c r="B19" s="2" t="s">
        <v>32</v>
      </c>
      <c r="C19" s="2" t="s">
        <v>33</v>
      </c>
      <c r="D19" s="2">
        <v>50</v>
      </c>
      <c r="E19" s="2" t="s">
        <v>22</v>
      </c>
      <c r="F19" s="2"/>
      <c r="G19" s="2">
        <v>23</v>
      </c>
      <c r="H19" s="2">
        <f t="shared" si="0"/>
        <v>0</v>
      </c>
      <c r="I19" s="3">
        <f t="shared" si="1"/>
        <v>0</v>
      </c>
      <c r="J19" s="3">
        <f t="shared" si="2"/>
        <v>0</v>
      </c>
      <c r="K19" s="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30">
      <c r="A20" s="3">
        <v>17</v>
      </c>
      <c r="B20" s="2" t="s">
        <v>34</v>
      </c>
      <c r="C20" s="2" t="s">
        <v>33</v>
      </c>
      <c r="D20" s="2">
        <v>30</v>
      </c>
      <c r="E20" s="2" t="s">
        <v>22</v>
      </c>
      <c r="F20" s="2"/>
      <c r="G20" s="2">
        <v>23</v>
      </c>
      <c r="H20" s="2">
        <f t="shared" si="0"/>
        <v>0</v>
      </c>
      <c r="I20" s="3">
        <f t="shared" si="1"/>
        <v>0</v>
      </c>
      <c r="J20" s="3">
        <f t="shared" si="2"/>
        <v>0</v>
      </c>
      <c r="K20" s="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30">
      <c r="A21" s="3">
        <v>18</v>
      </c>
      <c r="B21" s="2" t="s">
        <v>35</v>
      </c>
      <c r="C21" s="2"/>
      <c r="D21" s="2">
        <v>30</v>
      </c>
      <c r="E21" s="2" t="s">
        <v>22</v>
      </c>
      <c r="F21" s="2"/>
      <c r="G21" s="2">
        <v>23</v>
      </c>
      <c r="H21" s="2">
        <f t="shared" si="0"/>
        <v>0</v>
      </c>
      <c r="I21" s="3">
        <f t="shared" si="1"/>
        <v>0</v>
      </c>
      <c r="J21" s="3">
        <f t="shared" si="2"/>
        <v>0</v>
      </c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>
      <c r="A22" s="3">
        <v>19</v>
      </c>
      <c r="B22" s="2" t="s">
        <v>36</v>
      </c>
      <c r="C22" s="2"/>
      <c r="D22" s="2">
        <v>20</v>
      </c>
      <c r="E22" s="2" t="s">
        <v>22</v>
      </c>
      <c r="F22" s="2"/>
      <c r="G22" s="2">
        <v>23</v>
      </c>
      <c r="H22" s="2">
        <f t="shared" si="0"/>
        <v>0</v>
      </c>
      <c r="I22" s="3">
        <f t="shared" si="1"/>
        <v>0</v>
      </c>
      <c r="J22" s="3">
        <f t="shared" si="2"/>
        <v>0</v>
      </c>
      <c r="K22" s="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3">
        <v>20</v>
      </c>
      <c r="B23" s="2" t="s">
        <v>37</v>
      </c>
      <c r="C23" s="2"/>
      <c r="D23" s="2">
        <v>20</v>
      </c>
      <c r="E23" s="2" t="s">
        <v>22</v>
      </c>
      <c r="F23" s="2"/>
      <c r="G23" s="2">
        <v>23</v>
      </c>
      <c r="H23" s="2">
        <f t="shared" si="0"/>
        <v>0</v>
      </c>
      <c r="I23" s="3">
        <f t="shared" si="1"/>
        <v>0</v>
      </c>
      <c r="J23" s="3">
        <f t="shared" si="2"/>
        <v>0</v>
      </c>
      <c r="K23" s="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8" customHeight="1">
      <c r="A24" s="3">
        <v>21</v>
      </c>
      <c r="B24" s="2" t="s">
        <v>38</v>
      </c>
      <c r="C24" s="2" t="s">
        <v>39</v>
      </c>
      <c r="D24" s="2">
        <v>3</v>
      </c>
      <c r="E24" s="2" t="s">
        <v>20</v>
      </c>
      <c r="F24" s="2"/>
      <c r="G24" s="2">
        <v>23</v>
      </c>
      <c r="H24" s="2">
        <f t="shared" si="0"/>
        <v>0</v>
      </c>
      <c r="I24" s="3">
        <f t="shared" si="1"/>
        <v>0</v>
      </c>
      <c r="J24" s="3">
        <f t="shared" si="2"/>
        <v>0</v>
      </c>
      <c r="K24" s="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5" customHeight="1">
      <c r="A25" s="3">
        <v>22</v>
      </c>
      <c r="B25" s="2" t="s">
        <v>40</v>
      </c>
      <c r="C25" s="2"/>
      <c r="D25" s="2">
        <v>5</v>
      </c>
      <c r="E25" s="2" t="s">
        <v>20</v>
      </c>
      <c r="F25" s="2"/>
      <c r="G25" s="2">
        <v>23</v>
      </c>
      <c r="H25" s="2">
        <f t="shared" si="0"/>
        <v>0</v>
      </c>
      <c r="I25" s="3">
        <f t="shared" si="1"/>
        <v>0</v>
      </c>
      <c r="J25" s="3">
        <f t="shared" si="2"/>
        <v>0</v>
      </c>
      <c r="K25" s="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>
      <c r="A26" s="3">
        <v>23</v>
      </c>
      <c r="B26" s="2" t="s">
        <v>41</v>
      </c>
      <c r="C26" s="2"/>
      <c r="D26" s="2">
        <v>10</v>
      </c>
      <c r="E26" s="2" t="s">
        <v>20</v>
      </c>
      <c r="F26" s="2"/>
      <c r="G26" s="2">
        <v>23</v>
      </c>
      <c r="H26" s="2">
        <f t="shared" si="0"/>
        <v>0</v>
      </c>
      <c r="I26" s="3">
        <f t="shared" si="1"/>
        <v>0</v>
      </c>
      <c r="J26" s="3">
        <f t="shared" si="2"/>
        <v>0</v>
      </c>
      <c r="K26" s="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8.75" customHeight="1">
      <c r="A27" s="3">
        <v>24</v>
      </c>
      <c r="B27" s="2" t="s">
        <v>42</v>
      </c>
      <c r="C27" s="2"/>
      <c r="D27" s="2">
        <v>10</v>
      </c>
      <c r="E27" s="2" t="s">
        <v>20</v>
      </c>
      <c r="F27" s="2"/>
      <c r="G27" s="2">
        <v>23</v>
      </c>
      <c r="H27" s="2">
        <f t="shared" si="0"/>
        <v>0</v>
      </c>
      <c r="I27" s="3">
        <f t="shared" si="1"/>
        <v>0</v>
      </c>
      <c r="J27" s="3">
        <f t="shared" si="2"/>
        <v>0</v>
      </c>
      <c r="K27" s="9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8.75" customHeight="1">
      <c r="A28" s="3"/>
      <c r="B28" s="8" t="s">
        <v>48</v>
      </c>
      <c r="C28" s="2"/>
      <c r="D28" s="2"/>
      <c r="E28" s="2"/>
      <c r="F28" s="2"/>
      <c r="G28" s="2">
        <v>23</v>
      </c>
      <c r="H28" s="2">
        <f>SUM(H4:H27)</f>
        <v>0</v>
      </c>
      <c r="I28" s="3">
        <f>SUM(I4:I27)</f>
        <v>0</v>
      </c>
      <c r="J28" s="3">
        <f>SUM(J4:J27)</f>
        <v>0</v>
      </c>
      <c r="K28" s="1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45" customHeight="1">
      <c r="A29" s="9"/>
      <c r="B29" s="14" t="s">
        <v>49</v>
      </c>
      <c r="C29" s="14"/>
      <c r="D29" s="14"/>
      <c r="E29" s="14"/>
      <c r="F29" s="14"/>
      <c r="G29" s="14"/>
      <c r="H29" s="14"/>
      <c r="I29" s="14"/>
      <c r="J29" s="1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>
      <c r="A30" s="3"/>
      <c r="B30" s="13" t="s">
        <v>44</v>
      </c>
      <c r="C30" s="2"/>
      <c r="D30" s="2"/>
      <c r="E30" s="2"/>
      <c r="F30" s="2"/>
      <c r="G30" s="2"/>
      <c r="H30" s="2"/>
      <c r="I30" s="3"/>
      <c r="J30" s="3"/>
      <c r="K30" s="1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30">
      <c r="A31" s="3" t="s">
        <v>9</v>
      </c>
      <c r="B31" s="2" t="s">
        <v>8</v>
      </c>
      <c r="C31" s="2" t="s">
        <v>10</v>
      </c>
      <c r="D31" s="2" t="s">
        <v>11</v>
      </c>
      <c r="E31" s="2" t="s">
        <v>12</v>
      </c>
      <c r="F31" s="2" t="s">
        <v>13</v>
      </c>
      <c r="G31" s="2" t="s">
        <v>14</v>
      </c>
      <c r="H31" s="2" t="s">
        <v>15</v>
      </c>
      <c r="I31" s="3" t="s">
        <v>16</v>
      </c>
      <c r="J31" s="3" t="s">
        <v>17</v>
      </c>
      <c r="K31" s="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3">
        <v>1</v>
      </c>
      <c r="B32" s="2" t="s">
        <v>45</v>
      </c>
      <c r="C32" s="2"/>
      <c r="D32" s="2">
        <v>10</v>
      </c>
      <c r="E32" s="2" t="s">
        <v>20</v>
      </c>
      <c r="F32" s="2"/>
      <c r="G32" s="2">
        <v>23</v>
      </c>
      <c r="H32" s="2">
        <f>D32*F32</f>
        <v>0</v>
      </c>
      <c r="I32" s="3">
        <f>H32*23%</f>
        <v>0</v>
      </c>
      <c r="J32" s="3">
        <f>H32+I32</f>
        <v>0</v>
      </c>
      <c r="K32" s="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">
        <v>2</v>
      </c>
      <c r="B33" s="7" t="s">
        <v>46</v>
      </c>
      <c r="C33" s="7"/>
      <c r="D33" s="7">
        <v>4</v>
      </c>
      <c r="E33" s="7" t="s">
        <v>20</v>
      </c>
      <c r="F33" s="2"/>
      <c r="G33" s="2">
        <v>23</v>
      </c>
      <c r="H33" s="2">
        <f>D33*F33</f>
        <v>0</v>
      </c>
      <c r="I33" s="3">
        <f>H33*23%</f>
        <v>0</v>
      </c>
      <c r="J33" s="3">
        <f>H33+I33</f>
        <v>0</v>
      </c>
      <c r="K33" s="1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3" customFormat="1" ht="30">
      <c r="A34" s="3">
        <v>3</v>
      </c>
      <c r="B34" s="2" t="s">
        <v>50</v>
      </c>
      <c r="C34" s="2"/>
      <c r="D34" s="2">
        <v>20</v>
      </c>
      <c r="E34" s="2" t="s">
        <v>20</v>
      </c>
      <c r="F34" s="2"/>
      <c r="G34" s="2">
        <v>23</v>
      </c>
      <c r="H34" s="2">
        <f>D34*F34</f>
        <v>0</v>
      </c>
      <c r="I34" s="3">
        <f>H34*23%</f>
        <v>0</v>
      </c>
      <c r="J34" s="3">
        <f>H34+I34</f>
        <v>0</v>
      </c>
      <c r="K34" s="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3" customFormat="1">
      <c r="A35" s="3">
        <v>4</v>
      </c>
      <c r="B35" s="2" t="s">
        <v>47</v>
      </c>
      <c r="C35" s="2"/>
      <c r="D35" s="2">
        <v>4</v>
      </c>
      <c r="E35" s="2"/>
      <c r="F35" s="2"/>
      <c r="G35" s="2">
        <v>23</v>
      </c>
      <c r="H35" s="2">
        <f>D35*F35</f>
        <v>0</v>
      </c>
      <c r="I35" s="3">
        <f>H35*23%</f>
        <v>0</v>
      </c>
      <c r="J35" s="3">
        <f>H35+I35</f>
        <v>0</v>
      </c>
      <c r="K35" s="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3" customFormat="1">
      <c r="B36" s="8" t="s">
        <v>48</v>
      </c>
      <c r="C36" s="2"/>
      <c r="D36" s="2"/>
      <c r="E36" s="2"/>
      <c r="F36" s="2"/>
      <c r="G36" s="2">
        <v>23</v>
      </c>
      <c r="H36" s="2">
        <f>SUM(H32:H35)</f>
        <v>0</v>
      </c>
      <c r="I36" s="3">
        <f>SUM(I32:I35)</f>
        <v>0</v>
      </c>
      <c r="J36" s="3">
        <f>SUM(J32:J35)</f>
        <v>0</v>
      </c>
      <c r="K36" s="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A37" s="4"/>
      <c r="B37" s="5"/>
      <c r="C37" s="5"/>
      <c r="D37" s="5"/>
      <c r="E37" s="5"/>
      <c r="F37" s="5"/>
      <c r="G37" s="5"/>
      <c r="H37" s="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/>
      <c r="B38" s="5"/>
      <c r="C38" s="5"/>
      <c r="D38" s="5"/>
      <c r="E38" s="5"/>
      <c r="F38" s="5"/>
      <c r="G38" s="5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/>
      <c r="B39" s="5"/>
      <c r="C39" s="5"/>
      <c r="D39" s="5"/>
      <c r="E39" s="5"/>
      <c r="F39" s="5"/>
      <c r="G39" s="5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4"/>
      <c r="B40" s="5"/>
      <c r="C40" s="5"/>
      <c r="D40" s="5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/>
      <c r="B41" s="5"/>
      <c r="C41" s="5"/>
      <c r="D41" s="5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4"/>
      <c r="B42" s="5"/>
      <c r="C42" s="5"/>
      <c r="D42" s="5"/>
      <c r="E42" s="5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</sheetData>
  <mergeCells count="2">
    <mergeCell ref="B29:J29"/>
    <mergeCell ref="B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2016-03-11T07:13:57Z</cp:lastPrinted>
  <dcterms:created xsi:type="dcterms:W3CDTF">2006-09-16T00:00:00Z</dcterms:created>
  <dcterms:modified xsi:type="dcterms:W3CDTF">2019-05-07T07:37:06Z</dcterms:modified>
</cp:coreProperties>
</file>