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60" windowWidth="11295" windowHeight="558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G7" i="1" l="1"/>
  <c r="I7" i="1" s="1"/>
  <c r="J7" i="1" s="1"/>
  <c r="G16" i="1"/>
  <c r="I16" i="1" s="1"/>
  <c r="J16" i="1" s="1"/>
  <c r="G13" i="1"/>
  <c r="I13" i="1" l="1"/>
  <c r="J13" i="1" s="1"/>
  <c r="G12" i="1"/>
  <c r="I12" i="1" s="1"/>
  <c r="G5" i="1"/>
  <c r="I5" i="1" s="1"/>
  <c r="G20" i="1"/>
  <c r="I20" i="1" s="1"/>
  <c r="J20" i="1" l="1"/>
  <c r="J5" i="1"/>
  <c r="J12" i="1"/>
  <c r="G9" i="1"/>
  <c r="I9" i="1" s="1"/>
  <c r="J9" i="1" s="1"/>
  <c r="G10" i="1"/>
  <c r="I10" i="1" s="1"/>
  <c r="J10" i="1" s="1"/>
  <c r="G11" i="1"/>
  <c r="I11" i="1" s="1"/>
  <c r="J11" i="1" s="1"/>
  <c r="G21" i="1"/>
  <c r="I21" i="1" s="1"/>
  <c r="J21" i="1" s="1"/>
  <c r="G24" i="1"/>
  <c r="I24" i="1" s="1"/>
  <c r="J24" i="1" s="1"/>
  <c r="G23" i="1" l="1"/>
  <c r="I23" i="1" s="1"/>
  <c r="G6" i="1"/>
  <c r="I6" i="1" s="1"/>
  <c r="G22" i="1"/>
  <c r="I22" i="1" s="1"/>
  <c r="G19" i="1"/>
  <c r="G18" i="1"/>
  <c r="I18" i="1" s="1"/>
  <c r="G17" i="1"/>
  <c r="I17" i="1" s="1"/>
  <c r="G15" i="1"/>
  <c r="I15" i="1" s="1"/>
  <c r="G14" i="1"/>
  <c r="G8" i="1"/>
  <c r="I8" i="1" s="1"/>
  <c r="G4" i="1"/>
  <c r="I4" i="1" s="1"/>
  <c r="G3" i="1"/>
  <c r="I3" i="1" l="1"/>
  <c r="J3" i="1" s="1"/>
  <c r="G25" i="1"/>
  <c r="J4" i="1"/>
  <c r="I14" i="1"/>
  <c r="J14" i="1" s="1"/>
  <c r="J17" i="1"/>
  <c r="I19" i="1"/>
  <c r="J19" i="1" s="1"/>
  <c r="J6" i="1"/>
  <c r="J8" i="1"/>
  <c r="J15" i="1"/>
  <c r="J18" i="1"/>
  <c r="J22" i="1"/>
  <c r="J23" i="1"/>
  <c r="J25" i="1" l="1"/>
  <c r="I25" i="1"/>
</calcChain>
</file>

<file path=xl/sharedStrings.xml><?xml version="1.0" encoding="utf-8"?>
<sst xmlns="http://schemas.openxmlformats.org/spreadsheetml/2006/main" count="60" uniqueCount="40">
  <si>
    <t>Lp.</t>
  </si>
  <si>
    <t>Asortyment</t>
  </si>
  <si>
    <t xml:space="preserve">Planowana ilość </t>
  </si>
  <si>
    <t>Jednostka miary</t>
  </si>
  <si>
    <t>Cena jedn w zł netto</t>
  </si>
  <si>
    <t>Wartość netto</t>
  </si>
  <si>
    <t>Stawka VAT</t>
  </si>
  <si>
    <t>Wartość VAT</t>
  </si>
  <si>
    <t xml:space="preserve">Watość brutto </t>
  </si>
  <si>
    <t>szt.</t>
  </si>
  <si>
    <t>Słownie razem wartość zamówienia [zł] brutto . . . . . . . . . . . . . . . . . . . . . . . . . . . . . . . . . . . . . .</t>
  </si>
  <si>
    <t>Pieczątka imienna i podpis</t>
  </si>
  <si>
    <t>Płynny środek myjąco-dezynfekujący do zmywarek przemysłowych Trump Des, o potwierdzonym działaniu w stosunku do wirusów, bakterii, grzybów oraz prądków gruźlicy, zawierający 7- &lt;25 % wodorotlenek potasu 3- &lt; 5% metakrzemian disodu1 – &lt; 5,2 % podchloryn sodu. Opakowanie min. 25kg, pH 13,5 do 14 (100%), gęstość 1,31 do 1,35 5g/cm3;  produkt posiadający pozwolenie biobójcze MZ.</t>
  </si>
  <si>
    <t>Chlorowy preparat dezynfekcyjny Medicarine, do wszystkich zmywalnych powierzchni charakteryzujący się bardzo szerokim spektrum działania. Produkt  w postaci tabletek. Każda tabletka o masie 2,72 g zawiera 1,5g aktywnego chloru / 100g zawiera jako substancję czynną: 99g dichloroizocyjanuranu sodu/ Opak: pojemnik 300 tabl.</t>
  </si>
  <si>
    <t>Preparat w postaci żelu, na bazie alkoholu do szybkiej dezynfekcji rąk Nexa Spirigel Complete. Zawiera pantenol, aloes, glicerynę dzięki temu posiada właściwości nawilżające.  Spektrum działania dezynfekcyjnego / zgodnie z normami/: EN 1500 Higieniczna dezynfekcja rąk 3ml/30sEN 13727 Działanie bakteriologiczne 15s, EN 13624 Działanie drożdżakobójcze  15s EN 14476 Rotawirusy/ norowirusy ( mysie) 15s EN 14476 Działanie wirusobójcze 2 min. Skuteczne w walce z wirusami osłonkowymi HSN1 zgodnie z RKI/DVV 30s 100 g płynu zawiera: 85g etanolu. Ph 8 /100%/ Opakowanie 750 ml</t>
  </si>
  <si>
    <t>Mydło do mycia i dezynfekcji rąk Epicare 5. Stan fizyczny: ciecz Kolor: bezbarwny lub jasnożółty Zapach: lekki Wartość pH: 5.3 do 5.7 [Stęż(%w/w):100%] Gęstość względna: 1.09 do 1.1 Przetestowane dermatologicznie Skład:&gt;= 5- &lt;10% kumenosulfonian sodu, &gt;=1-&lt;2,5% alkilopoliglikozydy, &gt;=1-&lt;2,5% alkiloeterosiarczany, &gt;=1-&lt;2,5% triklosan Opakowanie: 5L</t>
  </si>
  <si>
    <r>
      <t>Środek czyszczący  Renolit, przeznaczony  do czyszczenia wszystkich wodoodpornych powierzchni: podłóg, ścian, sufitów, blatów roboczych, szafek kuchennych, maszyn i urządzeń kuchennych. Usuwający szybko i łatwo wszystkie specyficzne zabrudzenia kuchenne np.silne osady olejowe i pochodzenia tłuszczowego. Posiadający przyjemny świeży zapach. Dozowanie: 50 ml/ 10 l wody Skład</t>
    </r>
    <r>
      <rPr>
        <b/>
        <sz val="8"/>
        <color theme="1"/>
        <rFont val="Times New Roman"/>
        <family val="1"/>
        <charset val="238"/>
      </rPr>
      <t>:</t>
    </r>
    <r>
      <rPr>
        <sz val="8"/>
        <color theme="1"/>
        <rFont val="Times New Roman"/>
        <family val="1"/>
        <charset val="238"/>
      </rPr>
      <t xml:space="preserve"> &lt;5 % anionowe związki powierzchniowo czynne Zawiera substancje zapachowe: (Limonene, Benzyl Alcohol) &gt;=3-&lt;5 % Drugorzędowe alkilosulfoniany&gt;=1-&lt;2,5 % 1-butoksypropan-2-ol Opakowanie:  10 l Stan fizyczny: ciecz Kolor: bezbarwny lub jasnożółty [jasno] Zapach: charakterystyczny pH: 9-10 (100 %)Gęstość względna: 1,035do1,041 g/cm</t>
    </r>
    <r>
      <rPr>
        <vertAlign val="superscript"/>
        <sz val="8"/>
        <color theme="1"/>
        <rFont val="Times New Roman"/>
        <family val="1"/>
        <charset val="238"/>
      </rPr>
      <t>3</t>
    </r>
    <r>
      <rPr>
        <sz val="8"/>
        <color theme="1"/>
        <rFont val="Times New Roman"/>
        <family val="1"/>
        <charset val="238"/>
      </rPr>
      <t xml:space="preserve"> (20</t>
    </r>
    <r>
      <rPr>
        <vertAlign val="superscript"/>
        <sz val="8"/>
        <color theme="1"/>
        <rFont val="Times New Roman"/>
        <family val="1"/>
        <charset val="238"/>
      </rPr>
      <t>o</t>
    </r>
    <r>
      <rPr>
        <sz val="8"/>
        <color theme="1"/>
        <rFont val="Times New Roman"/>
        <family val="1"/>
        <charset val="238"/>
      </rPr>
      <t xml:space="preserve">C) </t>
    </r>
  </si>
  <si>
    <r>
      <t>Płyn Greasecutter Plus, do czyszczenia i odtłuszczania przypalonych powierzchni garnków, patelni, opiekaczy, pieców konwekcyjnych etc.  Stan fizyczny : ciecz bez zapachu  kolor: żółty [ciemny] czas działania 10-15 min temp. Użycia  Max. 50 °C gęstość względna: 1.05 do 1.065 g/cm</t>
    </r>
    <r>
      <rPr>
        <vertAlign val="superscript"/>
        <sz val="8"/>
        <color theme="1"/>
        <rFont val="Times New Roman"/>
        <family val="1"/>
        <charset val="238"/>
      </rPr>
      <t>3</t>
    </r>
    <r>
      <rPr>
        <sz val="8"/>
        <color theme="1"/>
        <rFont val="Times New Roman"/>
        <family val="1"/>
        <charset val="238"/>
      </rPr>
      <t>skład:2-5% wodorotlenek sodu, 1-3% etanoloamina,&lt;1% alkiloamino tlenki wartość pH : 12.9 do 13.9[Stęż.(%w/w):100%] opakowanie: 5L</t>
    </r>
  </si>
  <si>
    <r>
      <t>Silnie skoncentrowany płyn Strip A Way,  do usuwania osadów  mineralnych w zmywarkach, bemarach, kotłach etc. Stan fizyczny: ciecz  Kolor: bezbarwny Czas działania 5 - 20 min wartość pH: 0.2 do 0,5[Stęż(%w/w):100%] Zapach: bez zapachu Skład: 10-25% kwas fosforowy, 5-20% kwas azotowy, 1-5% alkiloetoksy propoksylany gęstość względna : 1.15 do 1.184 g/cm</t>
    </r>
    <r>
      <rPr>
        <vertAlign val="superscript"/>
        <sz val="8"/>
        <color theme="1"/>
        <rFont val="Times New Roman"/>
        <family val="1"/>
        <charset val="238"/>
      </rPr>
      <t>3</t>
    </r>
    <r>
      <rPr>
        <sz val="8"/>
        <color theme="1"/>
        <rFont val="Times New Roman"/>
        <family val="1"/>
        <charset val="238"/>
      </rPr>
      <t xml:space="preserve"> dozowanie50-100ml/L  Opakowanie 5L</t>
    </r>
  </si>
  <si>
    <t>Środek myjąco – dezynfekcyjny   Mikro Quat Extra do powierzchni, sprzętu i urządzeń kuchennych Wymagania: stan fizyczny: ciecz  kolor: bezbarwny lub jasnożółty wartość pH : 11.9 do 12.9[Stęż(%w/w):100%] zapach : lekki spektrum działania dezynfekcyjnego: Baketriobójcze zgodnie z normą EN 1276 i EN 13697 w stężeniu 1% (tj. 100ml /10l ) w czasie 5 minut Drożdżakobójcze zgodnie z normą EN 1650 w stężeniu 0,5% (tj. 50ml /10l) w czasie 15 minut Drożdżakobójcze zgodnie z normą EN 13697 w stężeniu 0,5% (tj. 50ml /10l) w czasie 5 minut skład : &gt;=5-10% chlorek benzalkoniowy , &gt;=1-2,5% etoksylowany  alkohol tłuszczowy, &gt;=1-&lt;2,5 % chlorek didecylodimetyloamoniowy gęstość względna: 1.046 do 1.056 g/cm³ opakowanie 5L</t>
  </si>
  <si>
    <t>Sól do zmiękczania wody w tabletkach opak. 25 kg</t>
  </si>
  <si>
    <r>
      <t xml:space="preserve">Szybko działający, gotowy do użycia preparat dezynfekcyjny Divodes FG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Skład:30- &lt;50 % alkohol izopropylowy≤20-&lt;30 % alkohol propylowy Opakowanie: Karnister </t>
    </r>
    <r>
      <rPr>
        <b/>
        <sz val="8"/>
        <color rgb="FF000000"/>
        <rFont val="Times New Roman"/>
        <family val="1"/>
        <charset val="238"/>
      </rPr>
      <t>5l</t>
    </r>
    <r>
      <rPr>
        <sz val="8"/>
        <color rgb="FF000000"/>
        <rFont val="Times New Roman"/>
        <family val="1"/>
        <charset val="238"/>
      </rPr>
      <t xml:space="preserve"> Stan fizyczny: ciecz Kolor: bezbarwny Zapach: podobne do alkoholu pH: 8,5 do 9 (100 %) Gęstość względna: 0,876 do0,896 g/cm3 (20 </t>
    </r>
    <r>
      <rPr>
        <vertAlign val="superscript"/>
        <sz val="8"/>
        <color rgb="FF000000"/>
        <rFont val="Times New Roman"/>
        <family val="1"/>
        <charset val="238"/>
      </rPr>
      <t>0</t>
    </r>
    <r>
      <rPr>
        <sz val="8"/>
        <color rgb="FF000000"/>
        <rFont val="Times New Roman"/>
        <family val="1"/>
        <charset val="238"/>
      </rPr>
      <t>C)</t>
    </r>
  </si>
  <si>
    <r>
      <t>Szybko działający, gotowy do użycia preparat dezynfekcyjny Divodes FG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 &lt;30- &lt;50 % alkohol izopropylowy ≤20-&lt;30 % alkohol propylowy Opakowanie:</t>
    </r>
    <r>
      <rPr>
        <b/>
        <sz val="8"/>
        <color rgb="FF000000"/>
        <rFont val="Times New Roman"/>
        <family val="1"/>
        <charset val="238"/>
      </rPr>
      <t xml:space="preserve"> 750ml </t>
    </r>
    <r>
      <rPr>
        <sz val="8"/>
        <color rgb="FF000000"/>
        <rFont val="Times New Roman"/>
        <family val="1"/>
        <charset val="238"/>
      </rPr>
      <t>Stan fizyczny: ciecz Kolor: bezbarwny Zapach: podobne do alkoholu pH: 8,5 do 9(100 %) Gęstość względna: 0,876 do0,896 g/cm3 (20 0C)</t>
    </r>
  </si>
  <si>
    <r>
      <t xml:space="preserve">Płyn do mycia i dezynfekcji powierzchni, urządzeń i sprzętów (również kontaktujących się z żywnością) w przemyśle spożywczym, gastronomia, szpitalach Remi Uni Usuwający zabrudzenia tłuszczowe i mikrobiologiczne, efektywny w użyciu. Przeznaczony głównie do mycia przedmiotów mających kontakt z żywnością. Zalecany do mycia stołów, krajalnicy wędlin i serów, sprzętów i narzędzi używanych do produkcji żywności, maszyn i urządzeń produkcyjnych, ścian, podłóg w pomieszczeniach produkcyjnych, pojemników i samochodów do cateringu. Zawiera łagodny kwas, nadaje się również do usuwania osadów mineralnych. Skład : &lt;5Oksyetylenowany alkohol laurylowy&lt;5Alkohol izopropylowy1,6 Chlorek alkilodimetylobenzyloamoniowy 1,6 Chlorek alkilodimetyloetylobenzyloamoniowy Opakowanie: </t>
    </r>
    <r>
      <rPr>
        <b/>
        <sz val="8"/>
        <color theme="1"/>
        <rFont val="Times New Roman"/>
        <family val="1"/>
        <charset val="238"/>
      </rPr>
      <t xml:space="preserve">3L </t>
    </r>
    <r>
      <rPr>
        <sz val="8"/>
        <color theme="1"/>
        <rFont val="Times New Roman"/>
        <family val="1"/>
        <charset val="238"/>
      </rPr>
      <t>Zapach: - delikatny cytrusowy pH produktu: - ok. 9 Gęstośćw temp. 20o C - ok.1,0 g/cm3</t>
    </r>
  </si>
  <si>
    <t>Specjalistyczny środek  do mycia wszystkich wodoodpornych powierzchni Magic Maxx, o silnych właściwościach zwilżających , nie wymagający spłukiwania, do mycia zarówno ręcznego jak i maszynowego. Oparty na bazie  aktywnych substancji czynnych, niezwykle skutecznie usuwjącya brud zapewniając mytym powierzchniom wyjątkową czystość, w tym także powierzchniom porowatym tj gres. Dozowanie: 50-150 ml/ 10 l wody Skład: &gt;5-&lt;15 % niejonowe związki powierzchniowo czynne &lt;5 % anionowe związki powierzchniowo czynne Zawiera substancje zapachowe: (Limonene, Citronellol, Geraniol) Opakowanie: 5 l Stan fizyczny: ciecz Kolor: zielony Zapach: charakterystyczny pH: 10,1 do 10,6 (100%) Gęstość względna: 1,004 do 1,014 g/cm3 (20°C)</t>
  </si>
  <si>
    <t>Gotowy do użycia środek Polish Cleaner, do mycia i konserwacji powierzchni ze stali szlachetnej / szafki, półki, panele zewnętrzne zmywarek i lodówek, piekarników etc./. Usuwa zabrudzenia tłuszczowe, osady wapniowe, rdzę, zacieki, zanieczyszczenia stałe, produkty utleniania. Skład: stan fizyczny: aerozol kolor: bezbarwny 35-&lt;50% węglowodory alifatyczne 35-&lt;50% butyloglikol Wartość pH : 6 do 7 [Stęż(%w/w):100%] Gęstość względna: 0.807 do 0.847 Opakowanie metalowe: 500ml</t>
  </si>
  <si>
    <r>
      <t xml:space="preserve">Specjalny zdzieracze do usuwania powłok polimerowych  i woskowych z podłóg wodoodpornych „Taski Jontec  No 1” Preparat przeznaczony do czyszczenia podłogi przed ponownym nałożeniem nowej powłoki. </t>
    </r>
    <r>
      <rPr>
        <b/>
        <sz val="8"/>
        <color theme="1"/>
        <rFont val="Times New Roman"/>
        <family val="1"/>
        <charset val="238"/>
      </rPr>
      <t>Preparat nie</t>
    </r>
    <r>
      <rPr>
        <sz val="8"/>
        <color theme="1"/>
        <rFont val="Times New Roman"/>
        <family val="1"/>
        <charset val="238"/>
      </rPr>
      <t xml:space="preserve"> </t>
    </r>
    <r>
      <rPr>
        <b/>
        <sz val="8"/>
        <color theme="1"/>
        <rFont val="Times New Roman"/>
        <family val="1"/>
        <charset val="238"/>
      </rPr>
      <t>wymagający spłukiwania</t>
    </r>
    <r>
      <rPr>
        <sz val="8"/>
        <color theme="1"/>
        <rFont val="Times New Roman"/>
        <family val="1"/>
        <charset val="238"/>
      </rPr>
      <t xml:space="preserve">. Skład: &gt;5- &lt;15% 2-butoksyetanol, eter monobutylowy glikolu etylenowego &lt; 5% 2-aminoetanol, etanoloamina &gt;5- wodorotlenek sodu &gt;5 - niejonowe środki powierzchniowo czynne &gt;= 0,5-&lt;1% wodorotlenek potasu Ph 9-10 </t>
    </r>
    <r>
      <rPr>
        <b/>
        <sz val="8"/>
        <color theme="1"/>
        <rFont val="Times New Roman"/>
        <family val="1"/>
        <charset val="238"/>
      </rPr>
      <t>G</t>
    </r>
    <r>
      <rPr>
        <sz val="8"/>
        <color theme="1"/>
        <rFont val="Times New Roman"/>
        <family val="1"/>
        <charset val="238"/>
      </rPr>
      <t>ę</t>
    </r>
    <r>
      <rPr>
        <b/>
        <sz val="8"/>
        <color theme="1"/>
        <rFont val="Times New Roman"/>
        <family val="1"/>
        <charset val="238"/>
      </rPr>
      <t>sto</t>
    </r>
    <r>
      <rPr>
        <sz val="8"/>
        <color theme="1"/>
        <rFont val="Times New Roman"/>
        <family val="1"/>
        <charset val="238"/>
      </rPr>
      <t xml:space="preserve">ść </t>
    </r>
    <r>
      <rPr>
        <b/>
        <sz val="8"/>
        <color theme="1"/>
        <rFont val="Times New Roman"/>
        <family val="1"/>
        <charset val="238"/>
      </rPr>
      <t>wzgl</t>
    </r>
    <r>
      <rPr>
        <sz val="8"/>
        <color theme="1"/>
        <rFont val="Times New Roman"/>
        <family val="1"/>
        <charset val="238"/>
      </rPr>
      <t>ę</t>
    </r>
    <r>
      <rPr>
        <b/>
        <sz val="8"/>
        <color theme="1"/>
        <rFont val="Times New Roman"/>
        <family val="1"/>
        <charset val="238"/>
      </rPr>
      <t xml:space="preserve">dna w 20°C: </t>
    </r>
    <r>
      <rPr>
        <sz val="8"/>
        <color theme="1"/>
        <rFont val="Times New Roman"/>
        <family val="1"/>
        <charset val="238"/>
      </rPr>
      <t>1,04 g/cm</t>
    </r>
    <r>
      <rPr>
        <vertAlign val="superscript"/>
        <sz val="8"/>
        <color theme="1"/>
        <rFont val="Times New Roman"/>
        <family val="1"/>
        <charset val="238"/>
      </rPr>
      <t>3</t>
    </r>
    <r>
      <rPr>
        <sz val="8"/>
        <color theme="1"/>
        <rFont val="Times New Roman"/>
        <family val="1"/>
        <charset val="238"/>
      </rPr>
      <t xml:space="preserve"> Kolor przezroczysty Opakowanie kanister 5L</t>
    </r>
  </si>
  <si>
    <t>Preparat  z powłoką polimerową o dużej twardości i wysokim połysku, nie wymagającą częstej pielęgnacji, o właściwościach przeciwpoślipoślizgowych  ( wg. Normy ASTM D-2047) Taski Jontec Enterum.  Może być stosowany do większości typów podłóg  wodoodpornych, nadający się do posadzek z linoleum o wzmożonym ruchu. Skład: 0,25-2,5 % etery glikolu dipropylenowego1-5% eter monoetylowy gliklolu di etylenowego Opakowanie: 5 l Stan fizyczny: ciecz [emulsja]  Kolor: biały [jasny]  Zapach: lekki zapach pH: 7,8 do 8,1 (100%) Gęstość względna: 1 do 1,029 g/cm3 (20°C)</t>
  </si>
  <si>
    <t>Środek do czyszczenia chłodni Freezer Cleaner, działający efektywnie bez potrzeby rozmrażania. Dozowanie: gotowy do użycia Skład: &lt;5 % niejonowe związki powierzchniowo czynne&lt;20% etanoloaminy Opakowanie: 5 l Stan fizyczny: ciecz Kolor: przejrzysty Zapach: bez zapachu pH: 9,8-10,8 (100 %) Gęstość względna: 1,026 do1,046 g/cm3 (20°C)</t>
  </si>
  <si>
    <t>Super skoncentrowany środek w formie bloku do ręcznego mycia naczyń i drobnego sprzętu Apex Manual Detergent.  Doskonale usuwający tłuszcz i nie wymagający szorowania. Oznaczenie produktu kolorem i kształtem powinno eliminować ryzyko pomyłki w wyborze odpowiedniego produktu z linii Apex do dozownika.  Skład: &gt;= 30 -  &lt;47 % sodium dodecylbenzene sulfonate &gt;= 10 - &lt; 20% alkylethersulphates &gt;=3 - &lt;5%  alkiloamid alkoholu  tłuszczowego Postać: blok koloru fioletowego Waga bloku: 1,36 kg Ph 7,5 – 8,9 Gęstość względna 1.15 – 1.37</t>
  </si>
  <si>
    <t>Super skoncentrowany środek w formie bloku do ręcznego mycia naczyń, garnków i patelni Apex Pot &amp; Pan. Doskonale usuwający tłuszcz. Oznaczenie produktu kolorem i kształtem powinno eliminować ryzyko pomyłki w wyborze odpowiedniego produktu z linii Apex do dozownika. Skład: &gt;= 50 -  &lt;= 100 % węglan sodu &gt;= 10 - &lt;= 20% krzemian sodu &gt;=3 - &lt;5% etoksylowany alkohol tłuszczowy Postać: blok koloru pomarańczowego Waga bloku: 2,27 kg Ph 10,4- 11.3 Gęstość względna 2.04 – 2.16</t>
  </si>
  <si>
    <t>Środek do mycia posadzek Kitchen Pro Wash’N’Walk, który nie wymaga spłukiwania. Skutecznie usuwający tłuszcz. Zawierający enzymy działające w trakcie mycia, jak i po zastosowaniu. Minimalizuje ryzyko poślizgnięcia. Skład: &gt;= 3- &lt;5% kwas borowy &gt;= 2,5 - &lt; 5% gliceryna&lt; 0,1%  aminy &lt; 0,1% pierwszo- , drugo- , trzeciorzędowe alkiloaminy &gt;=5-&lt;10% ksylenosulfonian Ciecz koloru zielonego pH 6,2 – 7,2 /100%/ gęstość względna 1,071 opakowanie: worek 2L</t>
  </si>
  <si>
    <t>Środek Maxx Brial 2 do mycia powierzchni ogólnych i szklanych /okna, szyby, lustra, przeszklenia/ o silnych właściwościach zwilżających do wszystkich powierzchni zmywalnych /glazura, meble, powierzchnie laminowane, lamperie etc, ( w tym do powierzchni błyszczących /szyby, lustra, przeszklenia). Zawierający alkohol, niepozostawiający smug , o zalecane stężenie roztworu roboczego  od 0,25%. Środek nie podlega przepisom CLP dotyczącym etykietowania, co oznacza brak wymagań dotyczących stosowania środków ochrony osobistej. Nie jest sklasyfikowany jako niebezpieczny w myśl rozporządzenia (WE)1972/2008. Skład: 1- 3% anionowe środki powierzchniowo czynne ( alkilosulfobursztyniany ), 5-20% alkohol etylowy, 6,2 do 7,4 pH koncentratu,  0,90 – 1,0 gram / cm3 w 20st. C – gęstość względna koncentratu,  Kolor-niebieski KANISTER 5l.</t>
  </si>
  <si>
    <t xml:space="preserve">op. </t>
  </si>
  <si>
    <t>Środek nabłyszczający do płukania naczyń w zmywarkach Toprinse Uni. Postać: ciecz żółta bez zapachu skład: 1-5% kwas cytrynowy , kumenosulfonian sodu 1-5% dozowanie 0,3-08ml na 1L wody pH : 2.1 do 2.5 [Steż.(%w/w):100%] gęstość względna 1.018 do 1.028 g/cm3, opakowanie 10L</t>
  </si>
  <si>
    <t>op. zb</t>
  </si>
  <si>
    <t>Produkt oferowany</t>
  </si>
  <si>
    <t>…………………………………………….</t>
  </si>
  <si>
    <r>
      <t xml:space="preserve">Wymagania do spełnienia dla Wykonawców: </t>
    </r>
    <r>
      <rPr>
        <sz val="8"/>
        <color theme="1"/>
        <rFont val="Times New Roman"/>
        <family val="1"/>
        <charset val="238"/>
      </rPr>
      <t>1. Wykonawca zobowiązuje się do użyczenia trzyfunkcyjnych mieszalników z wężem 15 m. w ilości min. 3 szt., dozowników do płynu myjącego i nabłyszczającego do czterech zmywarek, dozowników do produktów typu Apex w ilości 2 szt., dozowników na 4 produkty w ilości 2 szt., dozowników do mycia i dezynfekcji rąk w ilości 10 szt. (cenę użyczenia należy wliczyć w cenę oferty). 2. Wykonawca zobowiązuje się do regularnego serwisu urządzeń dozujących - minimum jeden raz w miesiącu z pozostawieniem raportu. Wykonawca zobowiązuje się do przeprowadzenia szkoleń dla personelu każdorazowo na życzenie zamawiającego. 3. Wykonawca zobowiązuje się do wprowadzenia procedur higienicznych ze stosowanych środków. 4. Wykonawca zobowiązany jest do dostarczenia wraz z pierwszą dostawą kart stanowiskowych, zezwolenie do obrotu produktu biobójczego - zgodnie z przepisami ustawy z dn. 13 września 2002r. o produktach biobójczych ( Dz. U. nr 175, poz. 1433 z późn. zm.). Ponadto należy złożyć certyfikaty: system zarządzania jakością ISO 9001, oraz system zarządzania środowiskowego ISO 14001 (dotyczy producenta środków przedmiotu zamówienia ). 5. Zamawiający zastrzega sobie możliwość przeprowadzenia badań zgodności oferowanego środka z deklarowanym w laboratorium chemicznym, na koszt wykonawcy.6. W czasie trwania  umowy, wykonawca lub przedstawiciel producenta oferowanych środków zobowiązuje się do wykonania raz na kwartał badań czystości mytych powierzchni i rąk, w ilości min 10 prób , przy użyciu pasków testowych Speed Check.</t>
    </r>
  </si>
  <si>
    <t xml:space="preserve">Ponadto, Wykonawca zobowiązany będzie do: 1. Dostarczenia aktualnych kart charakterystyki produktów. 2. Użyczenia wraz z montażem na okres obowiązywania umowy nowych urządzeń dozujących w niezbędnych ilościach. 3.Serwisu bieżącego urządzeń dozujących w czasie nie dłuższym niż 48 godz. od chwili zgłoszeń usterki. 4. Szkolenia załogi (przynajmniej dwa razy w ciągu roku) z zakresu: BHP stosowania środków chemicznych; plany higieniczne zgodne z HACCP, podstawy HACCP; higiena osobista; wstęp do mikrobiologii; procedury mycia i dezynfekcji powierzchni i sprzętów w gastronomii; kontrola temperatur; 6. Wyposażenia kuchni w odpowiednie plansze i instrukcje stanowiskowe i parametryczne w niezbędnych ilościach. 7. Serwisu okresowego urządzeń dozujących i maszyn myjących minimum dwa razy w miesiącu.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</si>
</sst>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i/>
      <sz val="10"/>
      <name val="Arial CE"/>
      <family val="2"/>
      <charset val="238"/>
    </font>
    <font>
      <sz val="10"/>
      <name val="Arial CE"/>
      <charset val="238"/>
    </font>
    <font>
      <b/>
      <sz val="10"/>
      <name val="Symbol"/>
      <family val="1"/>
      <charset val="2"/>
    </font>
    <font>
      <sz val="8"/>
      <color theme="1"/>
      <name val="Times New Roman"/>
      <family val="1"/>
      <charset val="238"/>
    </font>
    <font>
      <sz val="12"/>
      <color theme="1"/>
      <name val="Times New Roman"/>
      <family val="1"/>
      <charset val="238"/>
    </font>
    <font>
      <b/>
      <sz val="8"/>
      <color theme="1"/>
      <name val="Times New Roman"/>
      <family val="1"/>
      <charset val="238"/>
    </font>
    <font>
      <vertAlign val="superscript"/>
      <sz val="8"/>
      <color theme="1"/>
      <name val="Times New Roman"/>
      <family val="1"/>
      <charset val="238"/>
    </font>
    <font>
      <sz val="8"/>
      <color rgb="FF000000"/>
      <name val="Times New Roman"/>
      <family val="1"/>
      <charset val="238"/>
    </font>
    <font>
      <b/>
      <sz val="8"/>
      <color rgb="FF000000"/>
      <name val="Times New Roman"/>
      <family val="1"/>
      <charset val="238"/>
    </font>
    <font>
      <vertAlign val="superscript"/>
      <sz val="8"/>
      <color rgb="FF000000"/>
      <name val="Times New Roman"/>
      <family val="1"/>
      <charset val="238"/>
    </font>
    <font>
      <sz val="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49">
    <xf numFmtId="0" fontId="0" fillId="0" borderId="0" xfId="0"/>
    <xf numFmtId="2" fontId="1" fillId="0" borderId="1" xfId="0" applyNumberFormat="1" applyFont="1" applyBorder="1" applyAlignment="1" applyProtection="1">
      <alignment horizontal="center" vertical="center"/>
      <protection hidden="1"/>
    </xf>
    <xf numFmtId="0" fontId="1" fillId="0" borderId="1" xfId="0" applyNumberFormat="1" applyFont="1" applyBorder="1" applyAlignment="1" applyProtection="1">
      <alignment horizontal="center" vertical="center" wrapText="1"/>
      <protection hidden="1"/>
    </xf>
    <xf numFmtId="4" fontId="1" fillId="0" borderId="1" xfId="0" applyNumberFormat="1" applyFont="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wrapText="1"/>
      <protection hidden="1"/>
    </xf>
    <xf numFmtId="0" fontId="0" fillId="0" borderId="1" xfId="0"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hidden="1"/>
    </xf>
    <xf numFmtId="4" fontId="2"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hidden="1"/>
    </xf>
    <xf numFmtId="1" fontId="0"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center" vertical="center"/>
      <protection locked="0"/>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1" fontId="0" fillId="0" borderId="0" xfId="0" applyNumberFormat="1" applyAlignment="1" applyProtection="1">
      <alignment horizontal="center"/>
      <protection locked="0"/>
    </xf>
    <xf numFmtId="4" fontId="0" fillId="0" borderId="1" xfId="0" applyNumberFormat="1" applyBorder="1" applyAlignment="1" applyProtection="1">
      <alignment horizontal="center" vertical="center"/>
      <protection locked="0"/>
    </xf>
    <xf numFmtId="4" fontId="0" fillId="0" borderId="1" xfId="0" applyNumberFormat="1" applyFont="1" applyBorder="1" applyAlignment="1" applyProtection="1">
      <alignment horizontal="right" wrapText="1"/>
      <protection hidden="1"/>
    </xf>
    <xf numFmtId="4" fontId="1" fillId="0" borderId="1" xfId="0" applyNumberFormat="1" applyFont="1" applyBorder="1" applyAlignment="1" applyProtection="1">
      <alignment horizontal="right" vertical="center"/>
      <protection hidden="1"/>
    </xf>
    <xf numFmtId="4" fontId="3" fillId="0" borderId="1" xfId="0" applyNumberFormat="1" applyFont="1" applyBorder="1" applyAlignment="1" applyProtection="1">
      <alignment horizontal="right" vertical="center" wrapText="1"/>
      <protection hidden="1"/>
    </xf>
    <xf numFmtId="0" fontId="0" fillId="0" borderId="1" xfId="0" applyFont="1" applyBorder="1" applyAlignment="1" applyProtection="1">
      <alignment horizontal="center" vertical="center"/>
      <protection locked="0"/>
    </xf>
    <xf numFmtId="4" fontId="0" fillId="0" borderId="1" xfId="0" applyNumberFormat="1" applyFont="1" applyBorder="1" applyAlignment="1" applyProtection="1">
      <alignment vertical="center"/>
      <protection locked="0"/>
    </xf>
    <xf numFmtId="0" fontId="4" fillId="0" borderId="1" xfId="0" applyFont="1" applyBorder="1" applyAlignment="1">
      <alignment vertical="center" wrapText="1"/>
    </xf>
    <xf numFmtId="4" fontId="0" fillId="0" borderId="0" xfId="0" applyNumberFormat="1" applyAlignment="1" applyProtection="1">
      <alignment horizontal="right"/>
      <protection locked="0"/>
    </xf>
    <xf numFmtId="4" fontId="0" fillId="0" borderId="0" xfId="0" applyNumberFormat="1" applyAlignment="1" applyProtection="1">
      <alignment horizontal="center"/>
      <protection locked="0"/>
    </xf>
    <xf numFmtId="0" fontId="5" fillId="0" borderId="2" xfId="0" applyFont="1" applyBorder="1" applyAlignment="1">
      <alignment vertical="center" wrapText="1"/>
    </xf>
    <xf numFmtId="2" fontId="1" fillId="2" borderId="3"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vertical="center"/>
      <protection locked="0"/>
    </xf>
    <xf numFmtId="0" fontId="0" fillId="2" borderId="3" xfId="0" applyFont="1" applyFill="1" applyBorder="1" applyAlignment="1" applyProtection="1">
      <alignment horizontal="center" vertical="center"/>
      <protection locked="0"/>
    </xf>
    <xf numFmtId="0" fontId="0" fillId="2" borderId="3" xfId="0" applyFont="1" applyFill="1" applyBorder="1" applyAlignment="1" applyProtection="1">
      <alignment horizontal="center"/>
      <protection locked="0"/>
    </xf>
    <xf numFmtId="0" fontId="0" fillId="2" borderId="3" xfId="0" applyFont="1" applyFill="1" applyBorder="1" applyAlignment="1" applyProtection="1">
      <alignment horizontal="center" wrapText="1"/>
      <protection locked="0"/>
    </xf>
    <xf numFmtId="0" fontId="4" fillId="0" borderId="1" xfId="0" applyFont="1" applyBorder="1" applyAlignment="1">
      <alignment wrapText="1"/>
    </xf>
    <xf numFmtId="0" fontId="5" fillId="0" borderId="1" xfId="0" applyFont="1" applyBorder="1" applyAlignment="1"/>
    <xf numFmtId="4" fontId="0" fillId="0" borderId="0" xfId="0" applyNumberFormat="1" applyAlignment="1" applyProtection="1">
      <alignment horizontal="center"/>
      <protection locked="0"/>
    </xf>
    <xf numFmtId="0" fontId="4" fillId="0" borderId="0" xfId="0" applyFont="1" applyAlignment="1">
      <alignment vertical="center" wrapText="1"/>
    </xf>
    <xf numFmtId="0" fontId="8"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wrapText="1"/>
    </xf>
    <xf numFmtId="4" fontId="0" fillId="0" borderId="1" xfId="0" applyNumberFormat="1" applyBorder="1" applyAlignment="1" applyProtection="1">
      <alignment horizontal="left" vertical="center"/>
      <protection locked="0"/>
    </xf>
    <xf numFmtId="4" fontId="0" fillId="0" borderId="0" xfId="0" applyNumberFormat="1" applyAlignment="1" applyProtection="1">
      <alignment horizontal="left"/>
      <protection locked="0"/>
    </xf>
    <xf numFmtId="0" fontId="6" fillId="0" borderId="0" xfId="0" applyFont="1" applyAlignment="1">
      <alignment horizontal="center" vertical="center" wrapText="1"/>
    </xf>
    <xf numFmtId="4" fontId="0" fillId="0" borderId="0" xfId="0" applyNumberFormat="1" applyAlignment="1" applyProtection="1">
      <alignment horizontal="center"/>
      <protection locked="0"/>
    </xf>
    <xf numFmtId="0" fontId="0" fillId="0" borderId="0" xfId="0" applyAlignment="1"/>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1</xdr:col>
      <xdr:colOff>123825</xdr:colOff>
      <xdr:row>12</xdr:row>
      <xdr:rowOff>152400</xdr:rowOff>
    </xdr:to>
    <xdr:pic>
      <xdr:nvPicPr>
        <xdr:cNvPr id="1027"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95275" y="25469850"/>
          <a:ext cx="123825" cy="152400"/>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view="pageLayout" zoomScaleNormal="100" workbookViewId="0">
      <selection activeCell="B36" sqref="B36:H36"/>
    </sheetView>
  </sheetViews>
  <sheetFormatPr defaultRowHeight="15" x14ac:dyDescent="0.25"/>
  <cols>
    <col min="1" max="1" width="4.140625" customWidth="1"/>
    <col min="2" max="2" width="21" customWidth="1"/>
    <col min="4" max="4" width="8.42578125" customWidth="1"/>
    <col min="5" max="5" width="10.140625" customWidth="1"/>
    <col min="7" max="7" width="12" customWidth="1"/>
    <col min="8" max="8" width="9.140625" customWidth="1"/>
    <col min="9" max="9" width="14.7109375" customWidth="1"/>
    <col min="10" max="10" width="24.28515625" customWidth="1"/>
  </cols>
  <sheetData>
    <row r="1" spans="1:10" ht="38.25" x14ac:dyDescent="0.25">
      <c r="A1" s="27" t="s">
        <v>0</v>
      </c>
      <c r="B1" s="1" t="s">
        <v>1</v>
      </c>
      <c r="C1" s="2" t="s">
        <v>2</v>
      </c>
      <c r="D1" s="3" t="s">
        <v>3</v>
      </c>
      <c r="E1" s="3" t="s">
        <v>36</v>
      </c>
      <c r="F1" s="4" t="s">
        <v>4</v>
      </c>
      <c r="G1" s="4" t="s">
        <v>5</v>
      </c>
      <c r="H1" s="4" t="s">
        <v>6</v>
      </c>
      <c r="I1" s="4" t="s">
        <v>7</v>
      </c>
      <c r="J1" s="4" t="s">
        <v>8</v>
      </c>
    </row>
    <row r="2" spans="1:10" x14ac:dyDescent="0.25">
      <c r="A2" s="28">
        <v>1</v>
      </c>
      <c r="B2" s="5">
        <v>2</v>
      </c>
      <c r="C2" s="5">
        <v>3</v>
      </c>
      <c r="D2" s="6">
        <v>4</v>
      </c>
      <c r="E2" s="6">
        <v>5</v>
      </c>
      <c r="F2" s="6">
        <v>6</v>
      </c>
      <c r="G2" s="7">
        <v>7</v>
      </c>
      <c r="H2" s="6">
        <v>8</v>
      </c>
      <c r="I2" s="7">
        <v>9</v>
      </c>
      <c r="J2" s="7">
        <v>10</v>
      </c>
    </row>
    <row r="3" spans="1:10" ht="168.75" customHeight="1" x14ac:dyDescent="0.25">
      <c r="A3" s="29">
        <v>1</v>
      </c>
      <c r="B3" s="32" t="s">
        <v>12</v>
      </c>
      <c r="C3" s="21">
        <v>12</v>
      </c>
      <c r="D3" s="8" t="s">
        <v>9</v>
      </c>
      <c r="E3" s="8"/>
      <c r="F3" s="9"/>
      <c r="G3" s="10">
        <f t="shared" ref="G3:G24" si="0">C3*F3</f>
        <v>0</v>
      </c>
      <c r="H3" s="11"/>
      <c r="I3" s="10">
        <f t="shared" ref="I3:I24" si="1">G3*H3/100</f>
        <v>0</v>
      </c>
      <c r="J3" s="10">
        <f t="shared" ref="J3:J24" si="2">G3+I3</f>
        <v>0</v>
      </c>
    </row>
    <row r="4" spans="1:10" ht="123.75" customHeight="1" x14ac:dyDescent="0.25">
      <c r="A4" s="29">
        <v>2</v>
      </c>
      <c r="B4" s="32" t="s">
        <v>34</v>
      </c>
      <c r="C4" s="21">
        <v>10</v>
      </c>
      <c r="D4" s="8" t="s">
        <v>9</v>
      </c>
      <c r="E4" s="8"/>
      <c r="F4" s="22"/>
      <c r="G4" s="10">
        <f t="shared" si="0"/>
        <v>0</v>
      </c>
      <c r="H4" s="11"/>
      <c r="I4" s="10">
        <f t="shared" si="1"/>
        <v>0</v>
      </c>
      <c r="J4" s="10">
        <f t="shared" si="2"/>
        <v>0</v>
      </c>
    </row>
    <row r="5" spans="1:10" ht="315" customHeight="1" x14ac:dyDescent="0.25">
      <c r="A5" s="30">
        <v>3</v>
      </c>
      <c r="B5" s="23" t="s">
        <v>16</v>
      </c>
      <c r="C5" s="21">
        <v>12</v>
      </c>
      <c r="D5" s="8" t="s">
        <v>9</v>
      </c>
      <c r="E5" s="8"/>
      <c r="F5" s="9"/>
      <c r="G5" s="10">
        <f t="shared" si="0"/>
        <v>0</v>
      </c>
      <c r="H5" s="11"/>
      <c r="I5" s="10">
        <f t="shared" si="1"/>
        <v>0</v>
      </c>
      <c r="J5" s="10">
        <f t="shared" si="2"/>
        <v>0</v>
      </c>
    </row>
    <row r="6" spans="1:10" ht="191.25" customHeight="1" x14ac:dyDescent="0.25">
      <c r="A6" s="29">
        <v>4</v>
      </c>
      <c r="B6" s="23" t="s">
        <v>17</v>
      </c>
      <c r="C6" s="21">
        <v>12</v>
      </c>
      <c r="D6" s="8" t="s">
        <v>9</v>
      </c>
      <c r="E6" s="8"/>
      <c r="F6" s="9"/>
      <c r="G6" s="10">
        <f t="shared" si="0"/>
        <v>0</v>
      </c>
      <c r="H6" s="11"/>
      <c r="I6" s="10">
        <f t="shared" si="1"/>
        <v>0</v>
      </c>
      <c r="J6" s="10">
        <f t="shared" si="2"/>
        <v>0</v>
      </c>
    </row>
    <row r="7" spans="1:10" ht="186" customHeight="1" x14ac:dyDescent="0.25">
      <c r="A7" s="29">
        <v>5</v>
      </c>
      <c r="B7" s="23" t="s">
        <v>18</v>
      </c>
      <c r="C7" s="21">
        <v>20</v>
      </c>
      <c r="D7" s="8" t="s">
        <v>9</v>
      </c>
      <c r="E7" s="8"/>
      <c r="F7" s="9"/>
      <c r="G7" s="10">
        <f t="shared" si="0"/>
        <v>0</v>
      </c>
      <c r="H7" s="11"/>
      <c r="I7" s="10">
        <f t="shared" si="1"/>
        <v>0</v>
      </c>
      <c r="J7" s="10">
        <f t="shared" si="2"/>
        <v>0</v>
      </c>
    </row>
    <row r="8" spans="1:10" ht="318" customHeight="1" x14ac:dyDescent="0.25">
      <c r="A8" s="29">
        <v>6</v>
      </c>
      <c r="B8" s="23" t="s">
        <v>19</v>
      </c>
      <c r="C8" s="21">
        <v>20</v>
      </c>
      <c r="D8" s="8" t="s">
        <v>9</v>
      </c>
      <c r="E8" s="8"/>
      <c r="F8" s="9"/>
      <c r="G8" s="10">
        <f t="shared" si="0"/>
        <v>0</v>
      </c>
      <c r="H8" s="11"/>
      <c r="I8" s="10">
        <f t="shared" si="1"/>
        <v>0</v>
      </c>
      <c r="J8" s="10">
        <f t="shared" si="2"/>
        <v>0</v>
      </c>
    </row>
    <row r="9" spans="1:10" ht="149.25" customHeight="1" x14ac:dyDescent="0.25">
      <c r="A9" s="30">
        <v>7</v>
      </c>
      <c r="B9" s="23" t="s">
        <v>13</v>
      </c>
      <c r="C9" s="21">
        <v>2</v>
      </c>
      <c r="D9" s="44" t="s">
        <v>35</v>
      </c>
      <c r="E9" s="44"/>
      <c r="F9" s="9"/>
      <c r="G9" s="10">
        <f t="shared" si="0"/>
        <v>0</v>
      </c>
      <c r="H9" s="11"/>
      <c r="I9" s="10">
        <f t="shared" si="1"/>
        <v>0</v>
      </c>
      <c r="J9" s="10">
        <f t="shared" si="2"/>
        <v>0</v>
      </c>
    </row>
    <row r="10" spans="1:10" ht="256.5" customHeight="1" x14ac:dyDescent="0.25">
      <c r="A10" s="30">
        <v>8</v>
      </c>
      <c r="B10" s="23" t="s">
        <v>14</v>
      </c>
      <c r="C10" s="21">
        <v>36</v>
      </c>
      <c r="D10" s="8" t="s">
        <v>9</v>
      </c>
      <c r="E10" s="8"/>
      <c r="F10" s="9"/>
      <c r="G10" s="10">
        <f t="shared" si="0"/>
        <v>0</v>
      </c>
      <c r="H10" s="11"/>
      <c r="I10" s="10">
        <f t="shared" si="1"/>
        <v>0</v>
      </c>
      <c r="J10" s="10">
        <f t="shared" si="2"/>
        <v>0</v>
      </c>
    </row>
    <row r="11" spans="1:10" ht="172.5" customHeight="1" x14ac:dyDescent="0.25">
      <c r="A11" s="30">
        <v>9</v>
      </c>
      <c r="B11" s="23" t="s">
        <v>15</v>
      </c>
      <c r="C11" s="21">
        <v>12</v>
      </c>
      <c r="D11" s="17" t="s">
        <v>33</v>
      </c>
      <c r="E11" s="17"/>
      <c r="F11" s="9"/>
      <c r="G11" s="10">
        <f t="shared" si="0"/>
        <v>0</v>
      </c>
      <c r="H11" s="11"/>
      <c r="I11" s="10">
        <f t="shared" si="1"/>
        <v>0</v>
      </c>
      <c r="J11" s="10">
        <f t="shared" si="2"/>
        <v>0</v>
      </c>
    </row>
    <row r="12" spans="1:10" ht="23.25" x14ac:dyDescent="0.25">
      <c r="A12" s="30">
        <v>10</v>
      </c>
      <c r="B12" s="32" t="s">
        <v>20</v>
      </c>
      <c r="C12" s="21">
        <v>12</v>
      </c>
      <c r="D12" s="17" t="s">
        <v>33</v>
      </c>
      <c r="E12" s="17"/>
      <c r="F12" s="9"/>
      <c r="G12" s="10">
        <f t="shared" si="0"/>
        <v>0</v>
      </c>
      <c r="H12" s="11"/>
      <c r="I12" s="10">
        <f t="shared" si="1"/>
        <v>0</v>
      </c>
      <c r="J12" s="10">
        <f t="shared" si="2"/>
        <v>0</v>
      </c>
    </row>
    <row r="13" spans="1:10" ht="294" customHeight="1" x14ac:dyDescent="0.25">
      <c r="A13" s="29">
        <v>11</v>
      </c>
      <c r="B13" s="37" t="s">
        <v>21</v>
      </c>
      <c r="C13" s="21">
        <v>15</v>
      </c>
      <c r="D13" s="17" t="s">
        <v>33</v>
      </c>
      <c r="E13" s="17"/>
      <c r="F13" s="9"/>
      <c r="G13" s="10">
        <f t="shared" si="0"/>
        <v>0</v>
      </c>
      <c r="H13" s="11"/>
      <c r="I13" s="10">
        <f t="shared" si="1"/>
        <v>0</v>
      </c>
      <c r="J13" s="10">
        <f t="shared" si="2"/>
        <v>0</v>
      </c>
    </row>
    <row r="14" spans="1:10" ht="300" customHeight="1" x14ac:dyDescent="0.25">
      <c r="A14" s="29">
        <v>12</v>
      </c>
      <c r="B14" s="36" t="s">
        <v>22</v>
      </c>
      <c r="C14" s="21">
        <v>12</v>
      </c>
      <c r="D14" s="17" t="s">
        <v>33</v>
      </c>
      <c r="E14" s="17"/>
      <c r="F14" s="9"/>
      <c r="G14" s="18">
        <f t="shared" si="0"/>
        <v>0</v>
      </c>
      <c r="H14" s="11"/>
      <c r="I14" s="10">
        <f t="shared" si="1"/>
        <v>0</v>
      </c>
      <c r="J14" s="10">
        <f t="shared" si="2"/>
        <v>0</v>
      </c>
    </row>
    <row r="15" spans="1:10" ht="402.75" customHeight="1" x14ac:dyDescent="0.25">
      <c r="A15" s="29">
        <v>13</v>
      </c>
      <c r="B15" s="23" t="s">
        <v>23</v>
      </c>
      <c r="C15" s="21">
        <v>10</v>
      </c>
      <c r="D15" s="17" t="s">
        <v>33</v>
      </c>
      <c r="E15" s="17"/>
      <c r="F15" s="12"/>
      <c r="G15" s="10">
        <f t="shared" si="0"/>
        <v>0</v>
      </c>
      <c r="H15" s="11"/>
      <c r="I15" s="10">
        <f t="shared" si="1"/>
        <v>0</v>
      </c>
      <c r="J15" s="10">
        <f t="shared" si="2"/>
        <v>0</v>
      </c>
    </row>
    <row r="16" spans="1:10" ht="349.5" customHeight="1" x14ac:dyDescent="0.25">
      <c r="A16" s="30">
        <v>14</v>
      </c>
      <c r="B16" s="37" t="s">
        <v>24</v>
      </c>
      <c r="C16" s="21">
        <v>12</v>
      </c>
      <c r="D16" s="17" t="s">
        <v>33</v>
      </c>
      <c r="E16" s="17"/>
      <c r="F16" s="9"/>
      <c r="G16" s="10">
        <f t="shared" si="0"/>
        <v>0</v>
      </c>
      <c r="H16" s="11"/>
      <c r="I16" s="10">
        <f t="shared" si="1"/>
        <v>0</v>
      </c>
      <c r="J16" s="10">
        <f t="shared" si="2"/>
        <v>0</v>
      </c>
    </row>
    <row r="17" spans="1:10" ht="207.75" customHeight="1" x14ac:dyDescent="0.25">
      <c r="A17" s="29">
        <v>15</v>
      </c>
      <c r="B17" s="37" t="s">
        <v>25</v>
      </c>
      <c r="C17" s="21">
        <v>6</v>
      </c>
      <c r="D17" s="17" t="s">
        <v>33</v>
      </c>
      <c r="E17" s="17"/>
      <c r="F17" s="9"/>
      <c r="G17" s="10">
        <f t="shared" si="0"/>
        <v>0</v>
      </c>
      <c r="H17" s="11"/>
      <c r="I17" s="10">
        <f t="shared" si="1"/>
        <v>0</v>
      </c>
      <c r="J17" s="10">
        <f t="shared" si="2"/>
        <v>0</v>
      </c>
    </row>
    <row r="18" spans="1:10" ht="250.5" customHeight="1" x14ac:dyDescent="0.25">
      <c r="A18" s="29">
        <v>16</v>
      </c>
      <c r="B18" s="23" t="s">
        <v>26</v>
      </c>
      <c r="C18" s="21">
        <v>4</v>
      </c>
      <c r="D18" s="17" t="s">
        <v>9</v>
      </c>
      <c r="E18" s="17"/>
      <c r="F18" s="9"/>
      <c r="G18" s="10">
        <f t="shared" si="0"/>
        <v>0</v>
      </c>
      <c r="H18" s="11"/>
      <c r="I18" s="10">
        <f t="shared" si="1"/>
        <v>0</v>
      </c>
      <c r="J18" s="10">
        <f t="shared" si="2"/>
        <v>0</v>
      </c>
    </row>
    <row r="19" spans="1:10" ht="254.25" customHeight="1" x14ac:dyDescent="0.25">
      <c r="A19" s="29">
        <v>17</v>
      </c>
      <c r="B19" s="23" t="s">
        <v>27</v>
      </c>
      <c r="C19" s="21">
        <v>4</v>
      </c>
      <c r="D19" s="17" t="s">
        <v>9</v>
      </c>
      <c r="E19" s="17"/>
      <c r="F19" s="9"/>
      <c r="G19" s="10">
        <f t="shared" si="0"/>
        <v>0</v>
      </c>
      <c r="H19" s="11"/>
      <c r="I19" s="10">
        <f t="shared" si="1"/>
        <v>0</v>
      </c>
      <c r="J19" s="10">
        <f t="shared" si="2"/>
        <v>0</v>
      </c>
    </row>
    <row r="20" spans="1:10" ht="150.75" customHeight="1" x14ac:dyDescent="0.25">
      <c r="A20" s="30">
        <v>18</v>
      </c>
      <c r="B20" s="32" t="s">
        <v>28</v>
      </c>
      <c r="C20" s="21">
        <v>1</v>
      </c>
      <c r="D20" s="17" t="s">
        <v>9</v>
      </c>
      <c r="E20" s="17"/>
      <c r="F20" s="9"/>
      <c r="G20" s="10">
        <f t="shared" si="0"/>
        <v>0</v>
      </c>
      <c r="H20" s="11"/>
      <c r="I20" s="10">
        <f t="shared" si="1"/>
        <v>0</v>
      </c>
      <c r="J20" s="10">
        <f t="shared" si="2"/>
        <v>0</v>
      </c>
    </row>
    <row r="21" spans="1:10" ht="241.5" customHeight="1" x14ac:dyDescent="0.25">
      <c r="A21" s="30">
        <v>19</v>
      </c>
      <c r="B21" s="39" t="s">
        <v>29</v>
      </c>
      <c r="C21" s="21">
        <v>20</v>
      </c>
      <c r="D21" s="17" t="s">
        <v>9</v>
      </c>
      <c r="E21" s="17"/>
      <c r="F21" s="9"/>
      <c r="G21" s="10">
        <f t="shared" si="0"/>
        <v>0</v>
      </c>
      <c r="H21" s="11"/>
      <c r="I21" s="10">
        <f t="shared" si="1"/>
        <v>0</v>
      </c>
      <c r="J21" s="10">
        <f t="shared" si="2"/>
        <v>0</v>
      </c>
    </row>
    <row r="22" spans="1:10" ht="208.5" customHeight="1" x14ac:dyDescent="0.25">
      <c r="A22" s="29">
        <v>20</v>
      </c>
      <c r="B22" s="32" t="s">
        <v>30</v>
      </c>
      <c r="C22" s="21">
        <v>12</v>
      </c>
      <c r="D22" s="17" t="s">
        <v>9</v>
      </c>
      <c r="E22" s="17"/>
      <c r="F22" s="9"/>
      <c r="G22" s="10">
        <f t="shared" si="0"/>
        <v>0</v>
      </c>
      <c r="H22" s="11"/>
      <c r="I22" s="10">
        <f t="shared" si="1"/>
        <v>0</v>
      </c>
      <c r="J22" s="10">
        <f t="shared" si="2"/>
        <v>0</v>
      </c>
    </row>
    <row r="23" spans="1:10" ht="194.25" customHeight="1" x14ac:dyDescent="0.25">
      <c r="A23" s="29">
        <v>21</v>
      </c>
      <c r="B23" s="32" t="s">
        <v>31</v>
      </c>
      <c r="C23" s="21">
        <v>8</v>
      </c>
      <c r="D23" s="17" t="s">
        <v>9</v>
      </c>
      <c r="E23" s="17"/>
      <c r="F23" s="9"/>
      <c r="G23" s="10">
        <f t="shared" si="0"/>
        <v>0</v>
      </c>
      <c r="H23" s="11"/>
      <c r="I23" s="10">
        <f t="shared" si="1"/>
        <v>0</v>
      </c>
      <c r="J23" s="10">
        <f t="shared" si="2"/>
        <v>0</v>
      </c>
    </row>
    <row r="24" spans="1:10" ht="377.25" customHeight="1" x14ac:dyDescent="0.25">
      <c r="A24" s="31">
        <v>22</v>
      </c>
      <c r="B24" s="23" t="s">
        <v>32</v>
      </c>
      <c r="C24" s="21">
        <v>6</v>
      </c>
      <c r="D24" s="17" t="s">
        <v>9</v>
      </c>
      <c r="E24" s="17"/>
      <c r="F24" s="9"/>
      <c r="G24" s="10">
        <f t="shared" si="0"/>
        <v>0</v>
      </c>
      <c r="H24" s="11"/>
      <c r="I24" s="10">
        <f t="shared" si="1"/>
        <v>0</v>
      </c>
      <c r="J24" s="10">
        <f t="shared" si="2"/>
        <v>0</v>
      </c>
    </row>
    <row r="25" spans="1:10" ht="15.75" x14ac:dyDescent="0.25">
      <c r="A25" s="29"/>
      <c r="B25" s="33"/>
      <c r="C25" s="33"/>
      <c r="D25" s="33"/>
      <c r="E25" s="33"/>
      <c r="F25" s="33"/>
      <c r="G25" s="10">
        <f>SUM(G3:G24)</f>
        <v>0</v>
      </c>
      <c r="H25" s="11"/>
      <c r="I25" s="20">
        <f>SUM(I3:I24)</f>
        <v>0</v>
      </c>
      <c r="J25" s="19">
        <f>SUM(J3:J24)</f>
        <v>0</v>
      </c>
    </row>
    <row r="26" spans="1:10" ht="16.5" thickBot="1" x14ac:dyDescent="0.3">
      <c r="A26" s="13" t="s">
        <v>10</v>
      </c>
      <c r="B26" s="26"/>
      <c r="C26" s="15"/>
      <c r="D26" s="25"/>
      <c r="E26" s="34"/>
      <c r="F26" s="24"/>
      <c r="G26" s="24"/>
      <c r="H26" s="16"/>
      <c r="I26" s="24"/>
      <c r="J26" s="24"/>
    </row>
    <row r="27" spans="1:10" ht="16.5" thickBot="1" x14ac:dyDescent="0.3">
      <c r="A27" s="14"/>
      <c r="B27" s="26"/>
      <c r="C27" s="15"/>
      <c r="D27" s="25"/>
      <c r="E27" s="34"/>
      <c r="F27" s="24"/>
      <c r="G27" s="24"/>
      <c r="H27" s="16"/>
      <c r="I27" s="24"/>
      <c r="J27" s="24"/>
    </row>
    <row r="32" spans="1:10" x14ac:dyDescent="0.25">
      <c r="H32" t="s">
        <v>37</v>
      </c>
    </row>
    <row r="33" spans="2:11" x14ac:dyDescent="0.25">
      <c r="B33" s="40"/>
      <c r="C33" s="41"/>
      <c r="D33" s="41"/>
      <c r="E33" s="41"/>
      <c r="H33" s="45" t="s">
        <v>11</v>
      </c>
      <c r="I33" s="45"/>
      <c r="J33" s="45"/>
      <c r="K33" s="45"/>
    </row>
    <row r="34" spans="2:11" ht="187.5" customHeight="1" x14ac:dyDescent="0.25">
      <c r="B34" s="46" t="s">
        <v>38</v>
      </c>
      <c r="C34" s="46"/>
      <c r="D34" s="46"/>
      <c r="E34" s="46"/>
      <c r="F34" s="46"/>
      <c r="G34" s="46"/>
      <c r="H34" s="46"/>
    </row>
    <row r="35" spans="2:11" x14ac:dyDescent="0.25">
      <c r="B35" s="42"/>
      <c r="C35" s="41"/>
      <c r="D35" s="41"/>
      <c r="E35" s="41"/>
    </row>
    <row r="36" spans="2:11" ht="97.5" customHeight="1" x14ac:dyDescent="0.25">
      <c r="B36" s="48" t="s">
        <v>39</v>
      </c>
      <c r="C36" s="48"/>
      <c r="D36" s="48"/>
      <c r="E36" s="48"/>
      <c r="F36" s="48"/>
      <c r="G36" s="48"/>
      <c r="H36" s="48"/>
    </row>
    <row r="37" spans="2:11" x14ac:dyDescent="0.25">
      <c r="B37" s="42"/>
      <c r="C37" s="41"/>
      <c r="D37" s="41"/>
      <c r="E37" s="41"/>
    </row>
    <row r="38" spans="2:11" x14ac:dyDescent="0.25">
      <c r="B38" s="42"/>
      <c r="C38" s="41"/>
      <c r="D38" s="41"/>
      <c r="E38" s="41"/>
    </row>
    <row r="39" spans="2:11" x14ac:dyDescent="0.25">
      <c r="B39" s="42"/>
      <c r="C39" s="41"/>
      <c r="D39" s="41"/>
      <c r="E39" s="41"/>
    </row>
    <row r="40" spans="2:11" x14ac:dyDescent="0.25">
      <c r="B40" s="42"/>
      <c r="C40" s="41"/>
      <c r="D40" s="41"/>
      <c r="E40" s="41"/>
      <c r="F40" s="47" t="s">
        <v>11</v>
      </c>
      <c r="G40" s="47"/>
      <c r="H40" s="47"/>
      <c r="I40" s="47"/>
    </row>
    <row r="41" spans="2:11" x14ac:dyDescent="0.25">
      <c r="B41" s="42"/>
      <c r="C41" s="41"/>
      <c r="D41" s="41"/>
      <c r="E41" s="41"/>
    </row>
    <row r="42" spans="2:11" x14ac:dyDescent="0.25">
      <c r="B42" s="42"/>
      <c r="C42" s="42"/>
      <c r="D42" s="41"/>
      <c r="E42" s="41"/>
    </row>
    <row r="43" spans="2:11" x14ac:dyDescent="0.25">
      <c r="B43" s="42"/>
      <c r="C43" s="41"/>
      <c r="D43" s="41"/>
      <c r="E43" s="41"/>
    </row>
    <row r="44" spans="2:11" x14ac:dyDescent="0.25">
      <c r="B44" s="38"/>
      <c r="C44" s="41"/>
      <c r="D44" s="41"/>
      <c r="E44" s="41"/>
    </row>
    <row r="45" spans="2:11" x14ac:dyDescent="0.25">
      <c r="B45" s="38"/>
      <c r="C45" s="41"/>
      <c r="D45" s="41"/>
      <c r="E45" s="41"/>
    </row>
    <row r="46" spans="2:11" x14ac:dyDescent="0.25">
      <c r="B46" s="41"/>
      <c r="C46" s="41"/>
      <c r="D46" s="43"/>
      <c r="E46" s="43"/>
    </row>
    <row r="47" spans="2:11" x14ac:dyDescent="0.25">
      <c r="B47" s="38"/>
      <c r="C47" s="41"/>
      <c r="D47" s="41"/>
      <c r="E47" s="41"/>
    </row>
    <row r="48" spans="2:11" x14ac:dyDescent="0.25">
      <c r="B48" s="35"/>
      <c r="C48" s="41"/>
      <c r="D48" s="41"/>
      <c r="E48" s="41"/>
    </row>
    <row r="49" spans="2:5" x14ac:dyDescent="0.25">
      <c r="B49" s="35"/>
      <c r="C49" s="41"/>
      <c r="D49" s="41"/>
      <c r="E49" s="41"/>
    </row>
    <row r="50" spans="2:5" x14ac:dyDescent="0.25">
      <c r="B50" s="38"/>
      <c r="C50" s="41"/>
      <c r="D50" s="41"/>
      <c r="E50" s="41"/>
    </row>
    <row r="51" spans="2:5" x14ac:dyDescent="0.25">
      <c r="B51" s="38"/>
      <c r="C51" s="41"/>
      <c r="D51" s="41"/>
      <c r="E51" s="41"/>
    </row>
    <row r="52" spans="2:5" x14ac:dyDescent="0.25">
      <c r="B52" s="38"/>
      <c r="C52" s="41"/>
      <c r="D52" s="41"/>
      <c r="E52" s="41"/>
    </row>
    <row r="53" spans="2:5" x14ac:dyDescent="0.25">
      <c r="B53" s="38"/>
      <c r="C53" s="41"/>
      <c r="D53" s="41"/>
      <c r="E53" s="41"/>
    </row>
    <row r="54" spans="2:5" x14ac:dyDescent="0.25">
      <c r="B54" s="38"/>
      <c r="C54" s="41"/>
      <c r="D54" s="41"/>
      <c r="E54" s="41"/>
    </row>
    <row r="55" spans="2:5" x14ac:dyDescent="0.25">
      <c r="B55" s="38"/>
      <c r="C55" s="41"/>
      <c r="D55" s="41"/>
      <c r="E55" s="41"/>
    </row>
    <row r="56" spans="2:5" x14ac:dyDescent="0.25">
      <c r="B56" s="38"/>
      <c r="C56" s="41"/>
      <c r="D56" s="41"/>
      <c r="E56" s="41"/>
    </row>
    <row r="57" spans="2:5" x14ac:dyDescent="0.25">
      <c r="B57" s="42"/>
      <c r="C57" s="41"/>
      <c r="D57" s="41"/>
      <c r="E57" s="41"/>
    </row>
    <row r="58" spans="2:5" x14ac:dyDescent="0.25">
      <c r="B58" s="42"/>
      <c r="C58" s="41"/>
      <c r="D58" s="41"/>
      <c r="E58" s="41"/>
    </row>
    <row r="59" spans="2:5" x14ac:dyDescent="0.25">
      <c r="B59" s="42"/>
      <c r="C59" s="41"/>
      <c r="D59" s="41"/>
      <c r="E59" s="41"/>
    </row>
  </sheetData>
  <sortState ref="A2:I38">
    <sortCondition ref="B3"/>
  </sortState>
  <mergeCells count="3">
    <mergeCell ref="H33:K33"/>
    <mergeCell ref="B34:H34"/>
    <mergeCell ref="F40:I40"/>
  </mergeCells>
  <pageMargins left="0.7" right="0.7" top="0.75" bottom="0.75" header="0.3" footer="0.3"/>
  <pageSetup paperSize="9" orientation="landscape" r:id="rId1"/>
  <headerFooter>
    <oddHeader xml:space="preserve">&amp;CPowiatowy Zakład Aktywności Zawodowej w Łęcznej
Zał. Nr 1 do SIWZ - Szczegółowy formularz - chemia profesjonalna
</oddHeader>
    <oddFooter>&amp;CStrona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2016-12-05T07:03:15Z</dcterms:modified>
</cp:coreProperties>
</file>