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2760" yWindow="32760" windowWidth="20490" windowHeight="75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Arkusz1!$A$1:$J$79</definedName>
  </definedNames>
  <calcPr calcId="181029"/>
</workbook>
</file>

<file path=xl/calcChain.xml><?xml version="1.0" encoding="utf-8"?>
<calcChain xmlns="http://schemas.openxmlformats.org/spreadsheetml/2006/main">
  <c r="G72" i="1"/>
  <c r="I72"/>
  <c r="G24"/>
  <c r="I24"/>
  <c r="G22"/>
  <c r="G14"/>
  <c r="I14"/>
  <c r="G40"/>
  <c r="I40"/>
  <c r="G39"/>
  <c r="I39"/>
  <c r="J39"/>
  <c r="G38"/>
  <c r="I38"/>
  <c r="G37"/>
  <c r="I37"/>
  <c r="J37"/>
  <c r="G36"/>
  <c r="I36"/>
  <c r="G35"/>
  <c r="I35"/>
  <c r="J35"/>
  <c r="G41"/>
  <c r="I41"/>
  <c r="G42"/>
  <c r="I42"/>
  <c r="G43"/>
  <c r="I43"/>
  <c r="J43"/>
  <c r="G44"/>
  <c r="I44"/>
  <c r="G45"/>
  <c r="I45"/>
  <c r="J45"/>
  <c r="G46"/>
  <c r="I46"/>
  <c r="G47"/>
  <c r="I47"/>
  <c r="G48"/>
  <c r="I48"/>
  <c r="J48"/>
  <c r="G49"/>
  <c r="I49"/>
  <c r="G50"/>
  <c r="I50"/>
  <c r="J50"/>
  <c r="G51"/>
  <c r="I51"/>
  <c r="G52"/>
  <c r="I52"/>
  <c r="G53"/>
  <c r="G54"/>
  <c r="I54"/>
  <c r="J54"/>
  <c r="G55"/>
  <c r="I55"/>
  <c r="J55"/>
  <c r="G56"/>
  <c r="G57"/>
  <c r="I57"/>
  <c r="G58"/>
  <c r="I58"/>
  <c r="J58"/>
  <c r="G59"/>
  <c r="G60"/>
  <c r="I60"/>
  <c r="J60"/>
  <c r="G61"/>
  <c r="I61"/>
  <c r="J61"/>
  <c r="G62"/>
  <c r="I62"/>
  <c r="G63"/>
  <c r="I63"/>
  <c r="J63"/>
  <c r="G64"/>
  <c r="I64"/>
  <c r="J64"/>
  <c r="G65"/>
  <c r="I65"/>
  <c r="G66"/>
  <c r="I66"/>
  <c r="J66"/>
  <c r="G67"/>
  <c r="I67"/>
  <c r="G68"/>
  <c r="I68"/>
  <c r="J68"/>
  <c r="G69"/>
  <c r="I69"/>
  <c r="G70"/>
  <c r="G34"/>
  <c r="I34"/>
  <c r="J34"/>
  <c r="G33"/>
  <c r="I33"/>
  <c r="J33"/>
  <c r="G32"/>
  <c r="I32"/>
  <c r="G31"/>
  <c r="I31"/>
  <c r="J31"/>
  <c r="G30"/>
  <c r="I30"/>
  <c r="G29"/>
  <c r="I29"/>
  <c r="G28"/>
  <c r="I28"/>
  <c r="G27"/>
  <c r="I27"/>
  <c r="J27"/>
  <c r="G26"/>
  <c r="I26"/>
  <c r="J26"/>
  <c r="G73"/>
  <c r="I73"/>
  <c r="J73"/>
  <c r="G25"/>
  <c r="I25"/>
  <c r="J25"/>
  <c r="G23"/>
  <c r="I23"/>
  <c r="J23"/>
  <c r="G21"/>
  <c r="I21"/>
  <c r="G20"/>
  <c r="I20"/>
  <c r="J20"/>
  <c r="G19"/>
  <c r="I19"/>
  <c r="G18"/>
  <c r="I18"/>
  <c r="G17"/>
  <c r="I17"/>
  <c r="G16"/>
  <c r="I16"/>
  <c r="J16"/>
  <c r="G15"/>
  <c r="I15"/>
  <c r="G13"/>
  <c r="I13"/>
  <c r="G12"/>
  <c r="I12"/>
  <c r="J12"/>
  <c r="G11"/>
  <c r="I11"/>
  <c r="G10"/>
  <c r="I10"/>
  <c r="G9"/>
  <c r="I9"/>
  <c r="G8"/>
  <c r="G7"/>
  <c r="I7"/>
  <c r="G6"/>
  <c r="I6"/>
  <c r="J6"/>
  <c r="G5"/>
  <c r="I5"/>
  <c r="J5"/>
  <c r="G4"/>
  <c r="I4"/>
  <c r="G3"/>
  <c r="I3"/>
  <c r="J3"/>
  <c r="G71"/>
  <c r="I71"/>
  <c r="J71"/>
  <c r="I53"/>
  <c r="I22"/>
  <c r="J22"/>
  <c r="J28"/>
  <c r="J11"/>
  <c r="J19"/>
  <c r="J32"/>
  <c r="J41"/>
  <c r="J52"/>
  <c r="J72"/>
  <c r="J69"/>
  <c r="J62"/>
  <c r="J53"/>
  <c r="J44"/>
  <c r="J42"/>
  <c r="J29"/>
  <c r="J24"/>
  <c r="J17"/>
  <c r="J15"/>
  <c r="J14"/>
  <c r="J10"/>
  <c r="J9"/>
  <c r="J7"/>
  <c r="I70"/>
  <c r="J70"/>
  <c r="J67"/>
  <c r="J65"/>
  <c r="I59"/>
  <c r="J57"/>
  <c r="I56"/>
  <c r="J56"/>
  <c r="J51"/>
  <c r="J49"/>
  <c r="J47"/>
  <c r="G74"/>
  <c r="J46"/>
  <c r="J40"/>
  <c r="J38"/>
  <c r="J36"/>
  <c r="J30"/>
  <c r="J21"/>
  <c r="J18"/>
  <c r="J13"/>
  <c r="I8"/>
  <c r="J8"/>
  <c r="J4"/>
  <c r="I74"/>
  <c r="J59"/>
  <c r="J74"/>
</calcChain>
</file>

<file path=xl/sharedStrings.xml><?xml version="1.0" encoding="utf-8"?>
<sst xmlns="http://schemas.openxmlformats.org/spreadsheetml/2006/main" count="156" uniqueCount="89">
  <si>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</si>
  <si>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</si>
  <si>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</si>
  <si>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</si>
  <si>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</si>
  <si>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</si>
  <si>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</si>
  <si>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</si>
  <si>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</si>
  <si>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</si>
  <si>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szt.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</si>
  <si>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</si>
  <si>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</si>
  <si>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Pieczątka imienna i podpis</t>
  </si>
  <si>
    <r>
      <rPr>
        <b/>
        <sz val="8"/>
        <color indexed="8"/>
        <rFont val="Times New Roman"/>
        <family val="1"/>
        <charset val="238"/>
      </rPr>
      <t>Banany</t>
    </r>
    <r>
      <rPr>
        <sz val="8"/>
        <color indexed="8"/>
        <rFont val="Times New Roman"/>
        <family val="1"/>
        <charset val="238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</si>
  <si>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  <charset val="238"/>
      </rPr>
      <t>Ananasy</t>
    </r>
    <r>
      <rPr>
        <sz val="8"/>
        <color indexed="8"/>
        <rFont val="Times New Roman"/>
        <family val="1"/>
        <charset val="238"/>
      </rPr>
      <t xml:space="preserve">  duży soczysty skórka anansa nie powinna być zbyt miękka ani pomarszczona a liście na szczycie korony powinny dać się dość łatwo wyjąć. Zapach anansa powinien byż lekki i przyjemny. Klasa jakości I bez uszkodzeń mechanicznych i biologicznych.</t>
    </r>
  </si>
  <si>
    <r>
      <rPr>
        <b/>
        <sz val="8"/>
        <color indexed="8"/>
        <rFont val="Times New Roman"/>
        <family val="1"/>
        <charset val="238"/>
      </rPr>
      <t>Brzoskwinie</t>
    </r>
    <r>
      <rPr>
        <sz val="8"/>
        <color indexed="8"/>
        <rFont val="Times New Roman"/>
        <family val="1"/>
        <charset val="238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</si>
  <si>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  <charset val="238"/>
      </rPr>
      <t>Cykoria</t>
    </r>
    <r>
      <rPr>
        <sz val="8"/>
        <color indexed="8"/>
        <rFont val="Times New Roman"/>
        <family val="1"/>
        <charset val="238"/>
      </rPr>
      <t xml:space="preserve"> liście ściśle zwinięte, jasny kolor bez brązowych przebarwień , krucha, I klasa jakości </t>
    </r>
  </si>
  <si>
    <r>
      <rPr>
        <b/>
        <sz val="8"/>
        <color indexed="8"/>
        <rFont val="Times New Roman"/>
        <family val="1"/>
        <charset val="238"/>
      </rPr>
      <t xml:space="preserve">Cytryny </t>
    </r>
    <r>
      <rPr>
        <sz val="8"/>
        <color indexed="8"/>
        <rFont val="Times New Roman"/>
        <family val="1"/>
        <charset val="238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</si>
  <si>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  <charset val="238"/>
      </rPr>
      <t>Czosnek</t>
    </r>
    <r>
      <rPr>
        <sz val="8"/>
        <color indexed="8"/>
        <rFont val="Times New Roman"/>
        <family val="1"/>
        <charset val="238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</si>
  <si>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  <charset val="238"/>
      </rPr>
      <t>Fasola biała „Jaś”</t>
    </r>
    <r>
      <rPr>
        <sz val="8"/>
        <color indexed="8"/>
        <rFont val="Times New Roman"/>
        <family val="1"/>
        <charset val="238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</si>
  <si>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  <charset val="238"/>
      </rPr>
      <t>Groch łuskany</t>
    </r>
    <r>
      <rPr>
        <sz val="8"/>
        <color indexed="8"/>
        <rFont val="Times New Roman"/>
        <family val="1"/>
        <charset val="238"/>
      </rPr>
      <t xml:space="preserve"> 0,5kg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</si>
  <si>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  <charset val="238"/>
      </rPr>
      <t>Gruszki</t>
    </r>
    <r>
      <rPr>
        <sz val="8"/>
        <color indexed="8"/>
        <rFont val="Times New Roman"/>
        <family val="1"/>
        <charset val="238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</si>
  <si>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  <charset val="238"/>
      </rPr>
      <t>Kiwi</t>
    </r>
    <r>
      <rPr>
        <sz val="8"/>
        <color indexed="8"/>
        <rFont val="Times New Roman"/>
        <family val="1"/>
        <charset val="238"/>
      </rPr>
      <t>- sortowane, dojrzały, bez uszkodzeń mechanicznych i zanieczyszczeń biologicznych, pakowane w plastikowe wytłaczanki. Klasa jakości I.</t>
    </r>
  </si>
  <si>
    <r>
      <rPr>
        <b/>
        <sz val="8"/>
        <rFont val="Times New Roman"/>
        <family val="1"/>
        <charset val="238"/>
      </rPr>
      <t>Mak sypki 500g</t>
    </r>
    <r>
      <rPr>
        <sz val="8"/>
        <rFont val="Times New Roman"/>
        <family val="1"/>
        <charset val="238"/>
      </rPr>
      <t>, opakowanie jednostkowe torby foliowe przeznaczone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</si>
  <si>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  <charset val="238"/>
      </rPr>
      <t>Mandarynki</t>
    </r>
    <r>
      <rPr>
        <sz val="8"/>
        <color indexed="8"/>
        <rFont val="Times New Roman"/>
        <family val="1"/>
        <charset val="238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</si>
  <si>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  <charset val="238"/>
      </rPr>
      <t>Mix sałat typu „fresh”</t>
    </r>
    <r>
      <rPr>
        <sz val="8"/>
        <color indexed="8"/>
        <rFont val="Times New Roman"/>
        <family val="1"/>
        <charset val="238"/>
      </rPr>
      <t>, gramatura 450 g – mieszanka sałat różnego rodzaju, świeże, nie zwiędnięte. Pakowane  w opakowanie foliowe przeznaczone do kontaktu z żywnością.</t>
    </r>
  </si>
  <si>
    <r>
      <rPr>
        <b/>
        <sz val="8"/>
        <color indexed="8"/>
        <rFont val="Times New Roman"/>
        <family val="1"/>
        <charset val="238"/>
      </rPr>
      <t>Nektarynki</t>
    </r>
    <r>
      <rPr>
        <sz val="8"/>
        <color indexed="8"/>
        <rFont val="Times New Roman"/>
        <family val="1"/>
        <charset val="238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</si>
  <si>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  <charset val="238"/>
      </rPr>
      <t>Pieczarki</t>
    </r>
    <r>
      <rPr>
        <sz val="8"/>
        <color indexed="8"/>
        <rFont val="Times New Roman"/>
        <family val="1"/>
        <charset val="238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</si>
  <si>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  <charset val="238"/>
      </rPr>
      <t>Pomarańcze</t>
    </r>
    <r>
      <rPr>
        <sz val="8"/>
        <color indexed="8"/>
        <rFont val="Times New Roman"/>
        <family val="1"/>
        <charset val="238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</si>
  <si>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  <charset val="238"/>
      </rPr>
      <t>Pomidorki koktajlowe 500g</t>
    </r>
    <r>
      <rPr>
        <sz val="8"/>
        <color indexed="8"/>
        <rFont val="Times New Roman"/>
        <family val="1"/>
        <charset val="238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</si>
  <si>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  <charset val="238"/>
      </rPr>
      <t>Seler naciowy</t>
    </r>
    <r>
      <rPr>
        <sz val="8"/>
        <color indexed="8"/>
        <rFont val="Times New Roman"/>
        <family val="1"/>
        <charset val="238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</si>
  <si>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  <charset val="238"/>
      </rPr>
      <t>Soczewica 0,5kg</t>
    </r>
    <r>
      <rPr>
        <sz val="8"/>
        <color indexed="8"/>
        <rFont val="Times New Roman"/>
        <family val="1"/>
        <charset val="238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  <charset val="238"/>
      </rPr>
      <t xml:space="preserve">wolny od GMO. </t>
    </r>
  </si>
  <si>
    <r>
      <rPr>
        <b/>
        <sz val="8"/>
        <rFont val="Times New Roman"/>
        <family val="1"/>
        <charset val="238"/>
      </rPr>
      <t>Susz owocowy 500g</t>
    </r>
    <r>
      <rPr>
        <sz val="8"/>
        <rFont val="Times New Roman"/>
        <family val="1"/>
        <charset val="238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</si>
  <si>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  <charset val="238"/>
      </rPr>
      <t>Szczaw świeży</t>
    </r>
    <r>
      <rPr>
        <sz val="8"/>
        <color indexed="8"/>
        <rFont val="Times New Roman"/>
        <family val="1"/>
        <charset val="238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</si>
  <si>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  <charset val="238"/>
      </rPr>
      <t>Szpinak świeży</t>
    </r>
    <r>
      <rPr>
        <sz val="8"/>
        <color indexed="8"/>
        <rFont val="Times New Roman"/>
        <family val="1"/>
        <charset val="238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</si>
  <si>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  <charset val="238"/>
      </rPr>
      <t>Śliwka suszona</t>
    </r>
    <r>
      <rPr>
        <sz val="8"/>
        <color indexed="8"/>
        <rFont val="Times New Roman"/>
        <family val="1"/>
        <charset val="238"/>
      </rPr>
      <t xml:space="preserve"> 100g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nie mniej niż 3 miesiące od daty dostawy.</t>
    </r>
  </si>
  <si>
    <r>
      <rPr>
        <b/>
        <sz val="8"/>
        <color indexed="8"/>
        <rFont val="Times New Roman"/>
        <family val="1"/>
        <charset val="238"/>
      </rPr>
      <t>Winogrona białe</t>
    </r>
    <r>
      <rPr>
        <sz val="8"/>
        <color indexed="8"/>
        <rFont val="Times New Roman"/>
        <family val="1"/>
        <charset val="238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</si>
  <si>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  <charset val="238"/>
      </rPr>
      <t>Winogrona czerwone</t>
    </r>
    <r>
      <rPr>
        <sz val="8"/>
        <rFont val="Times New Roman"/>
        <family val="1"/>
        <charset val="238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</si>
  <si>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</si>
  <si>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t>…………………………………………….………….</t>
  </si>
  <si>
    <r>
      <rPr>
        <b/>
        <sz val="8"/>
        <color indexed="8"/>
        <rFont val="Times New Roman"/>
        <family val="1"/>
        <charset val="238"/>
      </rPr>
      <t>Ogórki konserwowe 865g</t>
    </r>
    <r>
      <rPr>
        <sz val="8"/>
        <color indexed="8"/>
        <rFont val="Times New Roman"/>
        <family val="1"/>
        <charset val="238"/>
      </rPr>
      <t>, masa po odsączeniu 450g. Skład: ogórek, ocet spirytusowy, cukier, sól. Opakowanie jednostkowe słoik szklany z zakrętką. Okres przydatności do spożycia deklarowany przez producenta powinien wynosić nie mniej niż 3 m-ce od daty dostawy</t>
    </r>
  </si>
  <si>
    <r>
      <rPr>
        <b/>
        <sz val="8"/>
        <rFont val="Times New Roman"/>
        <family val="1"/>
        <charset val="238"/>
      </rPr>
      <t>Grzyby suszone borowiki 20g</t>
    </r>
    <r>
      <rPr>
        <sz val="8"/>
        <rFont val="Times New Roman"/>
        <family val="1"/>
        <charset val="238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</si>
  <si>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  <charset val="238"/>
      </rPr>
      <t>Grzyby suszone podgrzybki 20g. Podgrzybek suszony brunatny (krojony)</t>
    </r>
    <r>
      <rPr>
        <sz val="8"/>
        <rFont val="Times New Roman"/>
        <family val="1"/>
        <charset val="238"/>
      </rPr>
      <t xml:space="preserve"> . Opakowanie torebka celofanowa,  certyfikowany przez uprawnionego grzybiarza Oznakowany numerem grzybiarza. </t>
    </r>
  </si>
  <si>
    <r>
      <rPr>
        <b/>
        <sz val="8"/>
        <color indexed="8"/>
        <rFont val="Times New Roman"/>
        <family val="1"/>
        <charset val="238"/>
      </rPr>
      <t>Sałata rukola</t>
    </r>
    <r>
      <rPr>
        <sz val="8"/>
        <color indexed="8"/>
        <rFont val="Times New Roman"/>
        <family val="1"/>
        <charset val="238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</si>
  <si>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  <charset val="238"/>
      </rPr>
      <t>Botwina</t>
    </r>
    <r>
      <rPr>
        <sz val="8"/>
        <color indexed="8"/>
        <rFont val="Times New Roman"/>
        <family val="1"/>
        <charset val="238"/>
      </rPr>
      <t>- pęczki, barwa zielona dużych liściach, nie zwiędnięte,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</si>
  <si>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Brokuł</t>
    </r>
    <r>
      <rPr>
        <sz val="8"/>
        <color indexed="8"/>
        <rFont val="Times New Roman"/>
        <family val="1"/>
        <charset val="238"/>
      </rPr>
      <t>- świeży, zielony, jędrny, bez oznak bytowania szkodników, zachowany okres karencji po stosowaniu środków chemicznych ochrony roślin, bez oznak chorobowych, gnilnych. Pakowany skrzynka z tworzywa sztucznego, klasa jakości I.</t>
    </r>
  </si>
  <si>
    <r>
      <rPr>
        <b/>
        <sz val="8"/>
        <color indexed="8"/>
        <rFont val="Times New Roman"/>
        <family val="1"/>
        <charset val="238"/>
      </rPr>
      <t>Buraki czerwone</t>
    </r>
    <r>
      <rPr>
        <sz val="8"/>
        <color indexed="8"/>
        <rFont val="Times New Roman"/>
        <family val="1"/>
        <charset val="238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</si>
  <si>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  <charset val="238"/>
      </rPr>
      <t>Cebula czerwona</t>
    </r>
    <r>
      <rPr>
        <sz val="8"/>
        <color indexed="8"/>
        <rFont val="Times New Roman"/>
        <family val="1"/>
        <charset val="238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</si>
  <si>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  <charset val="238"/>
      </rPr>
      <t xml:space="preserve">Cebula </t>
    </r>
    <r>
      <rPr>
        <sz val="8"/>
        <color indexed="8"/>
        <rFont val="Times New Roman"/>
        <family val="1"/>
        <charset val="238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</si>
  <si>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  <charset val="238"/>
      </rPr>
      <t>Chrzan</t>
    </r>
    <r>
      <rPr>
        <sz val="8"/>
        <color indexed="8"/>
        <rFont val="Times New Roman"/>
        <family val="1"/>
        <charset val="238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</si>
  <si>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indexed="8"/>
        <rFont val="Times New Roman"/>
        <family val="1"/>
        <charset val="238"/>
      </rPr>
      <t>Cukinia</t>
    </r>
    <r>
      <rPr>
        <sz val="8"/>
        <color indexed="8"/>
        <rFont val="Times New Roman"/>
        <family val="1"/>
        <charset val="238"/>
      </rPr>
      <t xml:space="preserve">-  barwa ciemno zielona, zapach świeży, I (bez oznak przemrożenia, chorobowych, zepsucia, odleżyn gnilnych bez uszkodzeń mechanicznych Pakowana  w worek foliowy perforowany. Klasa jakości I. </t>
    </r>
  </si>
  <si>
    <r>
      <rPr>
        <b/>
        <sz val="8"/>
        <color indexed="8"/>
        <rFont val="Times New Roman"/>
        <family val="1"/>
        <charset val="238"/>
      </rPr>
      <t>Fasolka szparagowa</t>
    </r>
    <r>
      <rPr>
        <sz val="8"/>
        <color indexed="8"/>
        <rFont val="Times New Roman"/>
        <family val="1"/>
        <charset val="238"/>
      </rPr>
      <t xml:space="preserve"> pakowana w worek ażurowy typu siatka. Klasa jakości I,(bez oznak przemrożenia, chorobowych, zepsucia, odleżyn gnilnych). </t>
    </r>
  </si>
  <si>
    <r>
      <rPr>
        <b/>
        <sz val="8"/>
        <color indexed="8"/>
        <rFont val="Times New Roman"/>
        <family val="1"/>
        <charset val="238"/>
      </rPr>
      <t>Jabłka</t>
    </r>
    <r>
      <rPr>
        <sz val="8"/>
        <color indexed="8"/>
        <rFont val="Times New Roman"/>
        <family val="1"/>
        <charset val="238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</si>
  <si>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  <charset val="238"/>
      </rPr>
      <t>Jagody świeże</t>
    </r>
    <r>
      <rPr>
        <sz val="8"/>
        <color indexed="8"/>
        <rFont val="Trebuchet MS"/>
        <family val="2"/>
        <charset val="238"/>
      </rPr>
      <t>-</t>
    </r>
    <r>
      <rPr>
        <sz val="8"/>
        <color indexed="8"/>
        <rFont val="Times New Roman"/>
        <family val="1"/>
        <charset val="238"/>
      </rPr>
      <t xml:space="preserve">dojrzałe, prawidłowo wykształcone, całe, świeże, nie zawilgocone, jednolite odmianowo, bez oznak chorobowych, gnilnych. Pakowane w koszyczek drewniany. Klasa jakości I </t>
    </r>
  </si>
  <si>
    <r>
      <rPr>
        <b/>
        <sz val="8"/>
        <color indexed="8"/>
        <rFont val="Times New Roman"/>
        <family val="1"/>
        <charset val="238"/>
      </rPr>
      <t>Kalafior cały</t>
    </r>
    <r>
      <rPr>
        <sz val="8"/>
        <color indexed="8"/>
        <rFont val="Times New Roman"/>
        <family val="1"/>
        <charset val="238"/>
      </rPr>
      <t xml:space="preserve"> świeży, kolor biały lub kremowy,  bez oznak bytowania szkodników- gąsienic, przemrożenia, chorobowych, zepsucia, odleżyn gnilnych. Pakowany skrzynka z tworzywa sztucznego lub siatka. Klasa jakości I. </t>
    </r>
  </si>
  <si>
    <r>
      <rPr>
        <b/>
        <sz val="8"/>
        <color indexed="8"/>
        <rFont val="Times New Roman"/>
        <family val="1"/>
        <charset val="238"/>
      </rPr>
      <t>Kapusta czerwona</t>
    </r>
    <r>
      <rPr>
        <sz val="8"/>
        <color indexed="8"/>
        <rFont val="Times New Roman"/>
        <family val="1"/>
        <charset val="238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</si>
  <si>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  <charset val="238"/>
      </rPr>
      <t>Kapusta pekińska</t>
    </r>
    <r>
      <rPr>
        <sz val="8"/>
        <color indexed="8"/>
        <rFont val="Times New Roman"/>
        <family val="1"/>
        <charset val="238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</si>
  <si>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  <charset val="238"/>
      </rPr>
      <t>Koperek</t>
    </r>
    <r>
      <rPr>
        <sz val="8"/>
        <color indexed="8"/>
        <rFont val="Times New Roman"/>
        <family val="1"/>
        <charset val="238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</si>
  <si>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</si>
  <si>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  <charset val="238"/>
      </rPr>
      <t>Maliny świeże</t>
    </r>
    <r>
      <rPr>
        <sz val="8"/>
        <color indexed="8"/>
        <rFont val="Times New Roman"/>
        <family val="1"/>
        <charset val="238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</si>
  <si>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  <charset val="238"/>
      </rPr>
      <t>Marchew-</t>
    </r>
    <r>
      <rPr>
        <sz val="8"/>
        <color indexed="8"/>
        <rFont val="Times New Roman"/>
        <family val="1"/>
        <charset val="238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</si>
  <si>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  <charset val="238"/>
      </rPr>
      <t>Morele</t>
    </r>
    <r>
      <rPr>
        <sz val="8"/>
        <color indexed="8"/>
        <rFont val="Times New Roman"/>
        <family val="1"/>
        <charset val="238"/>
      </rPr>
      <t>- sortowane, miękkie, soczyste, kolor pomarańczowy bez uszkodzeń mechanicznych i biologicznych zanieczyszczeń, pakowane w skrzynie. Klasa jakości I.</t>
    </r>
  </si>
  <si>
    <t>Papryka czuszka (chili)</t>
  </si>
  <si>
    <r>
      <rPr>
        <b/>
        <sz val="8"/>
        <color indexed="8"/>
        <rFont val="Times New Roman"/>
        <family val="1"/>
        <charset val="238"/>
      </rPr>
      <t>Pietruszka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korzeń</t>
    </r>
    <r>
      <rPr>
        <sz val="8"/>
        <color indexed="8"/>
        <rFont val="Times New Roman"/>
        <family val="1"/>
        <charset val="238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</si>
  <si>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Pietruszka nać</t>
    </r>
    <r>
      <rPr>
        <sz val="8"/>
        <color indexed="8"/>
        <rFont val="Times New Roman"/>
        <family val="1"/>
        <charset val="238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</si>
  <si>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Pomidory</t>
    </r>
    <r>
      <rPr>
        <sz val="8"/>
        <color indexed="8"/>
        <rFont val="Times New Roman"/>
        <family val="1"/>
        <charset val="238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</si>
  <si>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  <charset val="238"/>
      </rPr>
      <t>Por</t>
    </r>
    <r>
      <rPr>
        <sz val="8"/>
        <color indexed="8"/>
        <rFont val="Times New Roman"/>
        <family val="1"/>
        <charset val="238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</si>
  <si>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  <charset val="238"/>
      </rPr>
      <t>Rzodkiewka</t>
    </r>
    <r>
      <rPr>
        <sz val="8"/>
        <color indexed="8"/>
        <rFont val="Times New Roman"/>
        <family val="1"/>
        <charset val="238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</si>
  <si>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Sałata lodowa i ozdobna</t>
    </r>
    <r>
      <rPr>
        <sz val="8"/>
        <color indexed="8"/>
        <rFont val="Times New Roman"/>
        <family val="1"/>
        <charset val="238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</si>
  <si>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Sałata dekoracyjna czerwona</t>
    </r>
    <r>
      <rPr>
        <sz val="8"/>
        <color indexed="8"/>
        <rFont val="Times New Roman"/>
        <family val="1"/>
        <charset val="238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</si>
  <si>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Sałata masłowa</t>
    </r>
    <r>
      <rPr>
        <sz val="8"/>
        <color indexed="8"/>
        <rFont val="Times New Roman"/>
        <family val="1"/>
        <charset val="238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</si>
  <si>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  <charset val="238"/>
      </rPr>
      <t>Seler korzeń</t>
    </r>
    <r>
      <rPr>
        <sz val="8"/>
        <color indexed="8"/>
        <rFont val="Times New Roman"/>
        <family val="1"/>
        <charset val="238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</si>
  <si>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  <charset val="238"/>
      </rPr>
      <t>Szczypiorek</t>
    </r>
    <r>
      <rPr>
        <sz val="8"/>
        <color indexed="8"/>
        <rFont val="Times New Roman"/>
        <family val="1"/>
        <charset val="238"/>
      </rPr>
      <t>- pęczek 95 - 100g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</si>
  <si>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  <charset val="238"/>
      </rPr>
      <t>Śliwki</t>
    </r>
    <r>
      <rPr>
        <sz val="8"/>
        <color indexed="8"/>
        <rFont val="Times New Roman"/>
        <family val="1"/>
        <charset val="238"/>
      </rPr>
      <t xml:space="preserve"> jędrne, soczyste, kolor ciemnofioletowy, bez oznak zepsucia, odleżyn gnilnych. Pakowana w skrzynki z tworzywa sztucznego. Klasa jakości I.</t>
    </r>
  </si>
  <si>
    <r>
      <rPr>
        <b/>
        <sz val="8"/>
        <color indexed="8"/>
        <rFont val="Times New Roman"/>
        <family val="1"/>
        <charset val="238"/>
      </rPr>
      <t xml:space="preserve">Truskawki </t>
    </r>
    <r>
      <rPr>
        <sz val="8"/>
        <color indexed="8"/>
        <rFont val="Times New Roman"/>
        <family val="1"/>
        <charset val="238"/>
      </rPr>
      <t>soczyste, kolor czerwony, bez zanieczyszczeń , oznak chorobowych, zepsucia, odleżyn gnilnych, pakowane w koszyczek. Klasa jakości I.</t>
    </r>
  </si>
  <si>
    <r>
      <rPr>
        <b/>
        <sz val="8"/>
        <color indexed="8"/>
        <rFont val="Times New Roman"/>
        <family val="1"/>
        <charset val="238"/>
      </rPr>
      <t>Wiśnie</t>
    </r>
    <r>
      <rPr>
        <sz val="8"/>
        <color indexed="8"/>
        <rFont val="Times New Roman"/>
        <family val="1"/>
        <charset val="238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</si>
  <si>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 xml:space="preserve">młode </t>
    </r>
    <r>
      <rPr>
        <sz val="8"/>
        <color indexed="8"/>
        <rFont val="Times New Roman"/>
        <family val="1"/>
        <charset val="238"/>
      </rPr>
      <t xml:space="preserve">kształtne, sortowane, owalne, bez uszkodzeń mechanicznych, bez oznak przemrożenia, chorobowych, zepsucia, odleżyn. Pakowany skrzynka z tworzywa sztucznego lub siatkę. W sezonie na wiosnę. 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</si>
  <si>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</si>
  <si>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  <charset val="238"/>
      </rPr>
      <t>Kapusta biała</t>
    </r>
    <r>
      <rPr>
        <sz val="8"/>
        <color indexed="8"/>
        <rFont val="Times New Roman"/>
        <family val="1"/>
        <charset val="238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</si>
  <si>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  <charset val="238"/>
      </rPr>
      <t>Kapusta biała</t>
    </r>
    <r>
      <rPr>
        <sz val="8"/>
        <color indexed="8"/>
        <rFont val="Times New Roman"/>
        <family val="1"/>
        <charset val="238"/>
      </rPr>
      <t xml:space="preserve">-  młoda (zakup przed sezonem)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</si>
  <si>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  <charset val="238"/>
      </rPr>
      <t>Ogórki zielone</t>
    </r>
    <r>
      <rPr>
        <sz val="8"/>
        <color indexed="8"/>
        <rFont val="Times New Roman"/>
        <family val="1"/>
        <charset val="238"/>
      </rPr>
      <t xml:space="preserve"> świeże (gruntowe zakup w sezonie)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</si>
  <si>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  <charset val="238"/>
      </rPr>
      <t>Ogórki zielone</t>
    </r>
    <r>
      <rPr>
        <sz val="8"/>
        <color indexed="8"/>
        <rFont val="Times New Roman"/>
        <family val="1"/>
        <charset val="238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</si>
  <si>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Papryka</t>
    </r>
    <r>
      <rPr>
        <sz val="8"/>
        <color indexed="8"/>
        <rFont val="Times New Roman"/>
        <family val="1"/>
        <charset val="238"/>
      </rPr>
      <t xml:space="preserve"> – ( w sezonie )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</si>
  <si>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  <charset val="238"/>
      </rPr>
      <t>Papryka</t>
    </r>
    <r>
      <rPr>
        <sz val="8"/>
        <color indexed="8"/>
        <rFont val="Times New Roman"/>
        <family val="1"/>
        <charset val="238"/>
      </rPr>
      <t xml:space="preserve"> – ( poza sezonem) jędrna, soczysta bez uszkodzeń  mechanicznych, bez oznak przemrożenia, chorobowych, zepsucia, odleżyn gnilnych pakowana worek foliowy perforowany 5kg . Klasa jakości I. </t>
    </r>
  </si>
  <si>
    <r>
      <rPr>
        <b/>
        <sz val="8"/>
        <rFont val="Times New Roman"/>
        <family val="1"/>
        <charset val="238"/>
      </rPr>
      <t>Kapusta kiszona opakowanie po 5 kg i 10 kg.</t>
    </r>
    <r>
      <rPr>
        <sz val="8"/>
        <rFont val="Times New Roman"/>
        <family val="1"/>
        <charset val="238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</si>
  <si>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color indexed="8"/>
        <rFont val="Times New Roman"/>
        <family val="1"/>
        <charset val="238"/>
      </rPr>
      <t>Ogórki kiszone 3 kg</t>
    </r>
    <r>
      <rPr>
        <sz val="8"/>
        <color indexed="8"/>
        <rFont val="Times New Roman"/>
        <family val="1"/>
        <charset val="238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</si>
  <si>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</si>
  <si>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  <charset val="238"/>
      </rPr>
      <t>jędrne, soczyste, kolor ciemnofioletowy, bez oznak zepsucia, odleżyn gnilnych. Pakowana w pojemniki z tworzywa sztucznego. Klasa jakości I.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</si>
</sst>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rebuchet MS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top"/>
    </xf>
    <xf numFmtId="4" fontId="0" fillId="0" borderId="0" xfId="0" applyNumberFormat="1" applyAlignment="1" applyProtection="1">
      <protection locked="0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vertical="center" wrapText="1"/>
    </xf>
    <xf numFmtId="0" fontId="15" fillId="0" borderId="1" xfId="0" applyFont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hidden="1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wrapText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76</xdr:row>
      <xdr:rowOff>59531</xdr:rowOff>
    </xdr:from>
    <xdr:to>
      <xdr:col>10</xdr:col>
      <xdr:colOff>4762</xdr:colOff>
      <xdr:row>77</xdr:row>
      <xdr:rowOff>23812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2B62B10D-8435-45FA-ADA6-2D3AD20407D1}"/>
            </a:ext>
          </a:extLst>
        </xdr:cNvPr>
        <xdr:cNvSpPr txBox="1"/>
      </xdr:nvSpPr>
      <xdr:spPr>
        <a:xfrm>
          <a:off x="421481" y="91999594"/>
          <a:ext cx="7750969" cy="5953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 sz="1100"/>
        </a:p>
      </xdr:txBody>
    </xdr:sp>
    <xdr:clientData/>
  </xdr:twoCellAnchor>
  <xdr:twoCellAnchor>
    <xdr:from>
      <xdr:col>1</xdr:col>
      <xdr:colOff>71438</xdr:colOff>
      <xdr:row>85</xdr:row>
      <xdr:rowOff>178593</xdr:rowOff>
    </xdr:from>
    <xdr:to>
      <xdr:col>7</xdr:col>
      <xdr:colOff>83344</xdr:colOff>
      <xdr:row>94</xdr:row>
      <xdr:rowOff>71437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B9985771-24EA-4AB5-B2C1-9DDB8CB1DDCD}"/>
            </a:ext>
          </a:extLst>
        </xdr:cNvPr>
        <xdr:cNvSpPr txBox="1"/>
      </xdr:nvSpPr>
      <xdr:spPr>
        <a:xfrm>
          <a:off x="369094" y="95452406"/>
          <a:ext cx="5286375" cy="1607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Wykonawca oświadcza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</a:t>
          </a:r>
          <a:r>
            <a:rPr lang="pl-PL" sz="1100" b="1" baseline="0"/>
            <a:t> </a:t>
          </a:r>
          <a:r>
            <a:rPr lang="pl-PL" sz="1100" b="1"/>
            <a:t>i młodzieży w tych jednostkach ( Dz. U.z  2016r. poz. 1154).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Layout" topLeftCell="A71" zoomScale="95" zoomScaleNormal="100" zoomScalePageLayoutView="95" workbookViewId="0">
      <selection activeCell="J74" sqref="J74"/>
    </sheetView>
  </sheetViews>
  <sheetFormatPr defaultRowHeight="15"/>
  <cols>
    <col min="1" max="1" width="4.140625" customWidth="1"/>
    <col min="2" max="2" width="27.85546875" customWidth="1"/>
    <col min="3" max="3" width="10.5703125" customWidth="1"/>
    <col min="4" max="4" width="6.7109375" customWidth="1"/>
    <col min="5" max="5" width="14.140625" customWidth="1"/>
    <col min="6" max="6" width="9" customWidth="1"/>
    <col min="7" max="7" width="11.7109375" customWidth="1"/>
    <col min="8" max="8" width="8" customWidth="1"/>
    <col min="9" max="9" width="12.5703125" customWidth="1"/>
    <col min="10" max="10" width="16.85546875" customWidth="1"/>
  </cols>
  <sheetData>
    <row r="1" spans="1:15" ht="38.25">
      <c r="A1" s="29" t="s">
        <v>0</v>
      </c>
      <c r="B1" s="1" t="s">
        <v>1</v>
      </c>
      <c r="C1" s="2" t="s">
        <v>2</v>
      </c>
      <c r="D1" s="3" t="s">
        <v>3</v>
      </c>
      <c r="E1" s="3" t="s">
        <v>39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O1" s="45"/>
    </row>
    <row r="2" spans="1:15">
      <c r="A2" s="30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5" ht="67.5">
      <c r="A3" s="30">
        <v>1</v>
      </c>
      <c r="B3" s="48" t="s">
        <v>45</v>
      </c>
      <c r="C3" s="33">
        <v>90</v>
      </c>
      <c r="D3" s="8" t="s">
        <v>10</v>
      </c>
      <c r="E3" s="8"/>
      <c r="F3" s="34"/>
      <c r="G3" s="10">
        <f>C3*F3</f>
        <v>0</v>
      </c>
      <c r="H3" s="11"/>
      <c r="I3" s="10">
        <f>G3*H3/100</f>
        <v>0</v>
      </c>
      <c r="J3" s="10">
        <f>G3+I3</f>
        <v>0</v>
      </c>
    </row>
    <row r="4" spans="1:15" ht="90">
      <c r="A4" s="30">
        <v>2</v>
      </c>
      <c r="B4" s="37" t="s">
        <v>46</v>
      </c>
      <c r="C4" s="33">
        <v>30</v>
      </c>
      <c r="D4" s="24" t="s">
        <v>10</v>
      </c>
      <c r="E4" s="24"/>
      <c r="F4" s="9"/>
      <c r="G4" s="10">
        <f t="shared" ref="G4:G40" si="0">C4*F4</f>
        <v>0</v>
      </c>
      <c r="H4" s="11"/>
      <c r="I4" s="10">
        <f t="shared" ref="I4:I40" si="1">G4*H4/100</f>
        <v>0</v>
      </c>
      <c r="J4" s="10">
        <f t="shared" ref="J4:J40" si="2">G4+I4</f>
        <v>0</v>
      </c>
    </row>
    <row r="5" spans="1:15" ht="78.75">
      <c r="A5" s="30">
        <v>3</v>
      </c>
      <c r="B5" s="37" t="s">
        <v>47</v>
      </c>
      <c r="C5" s="49">
        <v>960</v>
      </c>
      <c r="D5" s="8" t="s">
        <v>9</v>
      </c>
      <c r="E5" s="8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5" ht="78.75">
      <c r="A6" s="30">
        <v>4</v>
      </c>
      <c r="B6" s="37" t="s">
        <v>48</v>
      </c>
      <c r="C6" s="33">
        <v>15</v>
      </c>
      <c r="D6" s="24" t="s">
        <v>9</v>
      </c>
      <c r="E6" s="24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5" ht="78.75">
      <c r="A7" s="30">
        <v>5</v>
      </c>
      <c r="B7" s="37" t="s">
        <v>49</v>
      </c>
      <c r="C7" s="33">
        <v>1850</v>
      </c>
      <c r="D7" s="24" t="s">
        <v>9</v>
      </c>
      <c r="E7" s="24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5" ht="67.5">
      <c r="A8" s="30">
        <v>6</v>
      </c>
      <c r="B8" s="37" t="s">
        <v>50</v>
      </c>
      <c r="C8" s="33">
        <v>12</v>
      </c>
      <c r="D8" s="24" t="s">
        <v>9</v>
      </c>
      <c r="E8" s="24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5" ht="67.5">
      <c r="A9" s="30">
        <v>7</v>
      </c>
      <c r="B9" s="37" t="s">
        <v>51</v>
      </c>
      <c r="C9" s="33">
        <v>10</v>
      </c>
      <c r="D9" s="24" t="s">
        <v>9</v>
      </c>
      <c r="E9" s="24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5" ht="56.25">
      <c r="A10" s="30">
        <v>8</v>
      </c>
      <c r="B10" s="37" t="s">
        <v>52</v>
      </c>
      <c r="C10" s="33">
        <v>30</v>
      </c>
      <c r="D10" s="24" t="s">
        <v>9</v>
      </c>
      <c r="E10" s="24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5" ht="75" customHeight="1">
      <c r="A11" s="30">
        <v>9</v>
      </c>
      <c r="B11" s="37" t="s">
        <v>53</v>
      </c>
      <c r="C11" s="36">
        <v>2400</v>
      </c>
      <c r="D11" s="24" t="s">
        <v>9</v>
      </c>
      <c r="E11" s="24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5" ht="69.75">
      <c r="A12" s="30">
        <v>10</v>
      </c>
      <c r="B12" s="48" t="s">
        <v>54</v>
      </c>
      <c r="C12" s="33">
        <v>4</v>
      </c>
      <c r="D12" s="24" t="s">
        <v>9</v>
      </c>
      <c r="E12" s="24"/>
      <c r="F12" s="12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5" ht="78.75">
      <c r="A13" s="30">
        <v>11</v>
      </c>
      <c r="B13" s="37" t="s">
        <v>55</v>
      </c>
      <c r="C13" s="33">
        <v>80</v>
      </c>
      <c r="D13" s="24" t="s">
        <v>10</v>
      </c>
      <c r="E13" s="24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5" ht="165.75" customHeight="1">
      <c r="A14" s="30">
        <v>12</v>
      </c>
      <c r="B14" s="47" t="s">
        <v>79</v>
      </c>
      <c r="C14" s="33">
        <v>1700</v>
      </c>
      <c r="D14" s="24" t="s">
        <v>9</v>
      </c>
      <c r="E14" s="24"/>
      <c r="F14" s="9"/>
      <c r="G14" s="10">
        <f>C14*F14</f>
        <v>0</v>
      </c>
      <c r="H14" s="11"/>
      <c r="I14" s="10">
        <f>G14*H14/100</f>
        <v>0</v>
      </c>
      <c r="J14" s="10">
        <f>G14+I14</f>
        <v>0</v>
      </c>
    </row>
    <row r="15" spans="1:15" ht="112.5">
      <c r="A15" s="30">
        <v>13</v>
      </c>
      <c r="B15" s="47" t="s">
        <v>80</v>
      </c>
      <c r="C15" s="33">
        <v>170</v>
      </c>
      <c r="D15" s="24" t="s">
        <v>9</v>
      </c>
      <c r="E15" s="24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5" ht="90">
      <c r="A16" s="30">
        <v>14</v>
      </c>
      <c r="B16" s="37" t="s">
        <v>56</v>
      </c>
      <c r="C16" s="33">
        <v>670</v>
      </c>
      <c r="D16" s="24" t="s">
        <v>9</v>
      </c>
      <c r="E16" s="24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123.75" customHeight="1">
      <c r="A17" s="30">
        <v>15</v>
      </c>
      <c r="B17" s="50" t="s">
        <v>57</v>
      </c>
      <c r="C17" s="33">
        <v>800</v>
      </c>
      <c r="D17" s="24" t="s">
        <v>9</v>
      </c>
      <c r="E17" s="24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56.25">
      <c r="A18" s="30">
        <v>16</v>
      </c>
      <c r="B18" s="37" t="s">
        <v>58</v>
      </c>
      <c r="C18" s="33">
        <v>1980</v>
      </c>
      <c r="D18" s="12" t="s">
        <v>59</v>
      </c>
      <c r="E18" s="12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67.5">
      <c r="A19" s="30">
        <v>17</v>
      </c>
      <c r="B19" s="37" t="s">
        <v>60</v>
      </c>
      <c r="C19" s="33">
        <v>20</v>
      </c>
      <c r="D19" s="24" t="s">
        <v>9</v>
      </c>
      <c r="E19" s="24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67.5">
      <c r="A20" s="30">
        <v>18</v>
      </c>
      <c r="B20" s="37" t="s">
        <v>61</v>
      </c>
      <c r="C20" s="33">
        <v>5400</v>
      </c>
      <c r="D20" s="24" t="s">
        <v>9</v>
      </c>
      <c r="E20" s="24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56.25">
      <c r="A21" s="30">
        <v>19</v>
      </c>
      <c r="B21" s="48" t="s">
        <v>62</v>
      </c>
      <c r="C21" s="33">
        <v>5</v>
      </c>
      <c r="D21" s="24" t="s">
        <v>9</v>
      </c>
      <c r="E21" s="24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90">
      <c r="A22" s="30">
        <v>20</v>
      </c>
      <c r="B22" s="47" t="s">
        <v>81</v>
      </c>
      <c r="C22" s="33">
        <v>1200</v>
      </c>
      <c r="D22" s="24" t="s">
        <v>9</v>
      </c>
      <c r="E22" s="24"/>
      <c r="F22" s="9"/>
      <c r="G22" s="10">
        <f>C22*F22</f>
        <v>0</v>
      </c>
      <c r="H22" s="11"/>
      <c r="I22" s="10">
        <f>G22*H22/100</f>
        <v>0</v>
      </c>
      <c r="J22" s="10">
        <f>G22+I22</f>
        <v>0</v>
      </c>
    </row>
    <row r="23" spans="1:10" ht="90">
      <c r="A23" s="30">
        <v>21</v>
      </c>
      <c r="B23" s="47" t="s">
        <v>82</v>
      </c>
      <c r="C23" s="33">
        <v>700</v>
      </c>
      <c r="D23" s="24" t="s">
        <v>9</v>
      </c>
      <c r="E23" s="24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78.75">
      <c r="A24" s="30">
        <v>22</v>
      </c>
      <c r="B24" s="47" t="s">
        <v>83</v>
      </c>
      <c r="C24" s="33">
        <v>80</v>
      </c>
      <c r="D24" s="24" t="s">
        <v>9</v>
      </c>
      <c r="E24" s="24"/>
      <c r="F24" s="9"/>
      <c r="G24" s="10">
        <f>C24*F24</f>
        <v>0</v>
      </c>
      <c r="H24" s="11"/>
      <c r="I24" s="10">
        <f>G24*H24/100</f>
        <v>0</v>
      </c>
      <c r="J24" s="10">
        <f>G24+I24</f>
        <v>0</v>
      </c>
    </row>
    <row r="25" spans="1:10" ht="78.75">
      <c r="A25" s="30">
        <v>23</v>
      </c>
      <c r="B25" s="47" t="s">
        <v>84</v>
      </c>
      <c r="C25" s="33">
        <v>700</v>
      </c>
      <c r="D25" s="24" t="s">
        <v>9</v>
      </c>
      <c r="E25" s="24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93.75" customHeight="1">
      <c r="A26" s="30">
        <v>24</v>
      </c>
      <c r="B26" s="37" t="s">
        <v>64</v>
      </c>
      <c r="C26" s="33">
        <v>1650</v>
      </c>
      <c r="D26" s="24" t="s">
        <v>9</v>
      </c>
      <c r="E26" s="24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107.25" customHeight="1">
      <c r="A27" s="30">
        <v>25</v>
      </c>
      <c r="B27" s="37" t="s">
        <v>65</v>
      </c>
      <c r="C27" s="33">
        <v>1600</v>
      </c>
      <c r="D27" s="24" t="s">
        <v>59</v>
      </c>
      <c r="E27" s="24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127.5" customHeight="1">
      <c r="A28" s="30">
        <v>26</v>
      </c>
      <c r="B28" s="37" t="s">
        <v>66</v>
      </c>
      <c r="C28" s="33">
        <v>1250</v>
      </c>
      <c r="D28" s="24" t="s">
        <v>9</v>
      </c>
      <c r="E28" s="24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87" customHeight="1">
      <c r="A29" s="30">
        <v>27</v>
      </c>
      <c r="B29" s="37" t="s">
        <v>67</v>
      </c>
      <c r="C29" s="33">
        <v>480</v>
      </c>
      <c r="D29" s="24" t="s">
        <v>9</v>
      </c>
      <c r="E29" s="24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100.5" customHeight="1">
      <c r="A30" s="30">
        <v>28</v>
      </c>
      <c r="B30" s="37" t="s">
        <v>68</v>
      </c>
      <c r="C30" s="33">
        <v>1000</v>
      </c>
      <c r="D30" s="24" t="s">
        <v>10</v>
      </c>
      <c r="E30" s="24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81" customHeight="1">
      <c r="A31" s="30">
        <v>29</v>
      </c>
      <c r="B31" s="37" t="s">
        <v>69</v>
      </c>
      <c r="C31" s="33">
        <v>310</v>
      </c>
      <c r="D31" s="24" t="s">
        <v>10</v>
      </c>
      <c r="E31" s="24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82.5" customHeight="1">
      <c r="A32" s="30">
        <v>30</v>
      </c>
      <c r="B32" s="47" t="s">
        <v>70</v>
      </c>
      <c r="C32" s="33">
        <v>30</v>
      </c>
      <c r="D32" s="24" t="s">
        <v>59</v>
      </c>
      <c r="E32" s="24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82.5" customHeight="1">
      <c r="A33" s="30">
        <v>31</v>
      </c>
      <c r="B33" s="37" t="s">
        <v>71</v>
      </c>
      <c r="C33" s="33">
        <v>910</v>
      </c>
      <c r="D33" s="24" t="s">
        <v>10</v>
      </c>
      <c r="E33" s="24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67.5">
      <c r="A34" s="30">
        <v>32</v>
      </c>
      <c r="B34" s="37" t="s">
        <v>72</v>
      </c>
      <c r="C34" s="33">
        <v>1550</v>
      </c>
      <c r="D34" s="24" t="s">
        <v>9</v>
      </c>
      <c r="E34" s="24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01.25" customHeight="1">
      <c r="A35" s="30">
        <v>33</v>
      </c>
      <c r="B35" s="37" t="s">
        <v>73</v>
      </c>
      <c r="C35" s="33">
        <v>1110</v>
      </c>
      <c r="D35" s="24" t="s">
        <v>10</v>
      </c>
      <c r="E35" s="24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68.25" customHeight="1">
      <c r="A36" s="30">
        <v>34</v>
      </c>
      <c r="B36" s="47" t="s">
        <v>74</v>
      </c>
      <c r="C36" s="33">
        <v>15</v>
      </c>
      <c r="D36" s="24" t="s">
        <v>9</v>
      </c>
      <c r="E36" s="24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ht="70.5" customHeight="1">
      <c r="A37" s="30">
        <v>35</v>
      </c>
      <c r="B37" s="37" t="s">
        <v>75</v>
      </c>
      <c r="C37" s="33">
        <v>50</v>
      </c>
      <c r="D37" s="24" t="s">
        <v>9</v>
      </c>
      <c r="E37" s="24"/>
      <c r="F37" s="9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</row>
    <row r="38" spans="1:10" ht="56.25">
      <c r="A38" s="30">
        <v>36</v>
      </c>
      <c r="B38" s="37" t="s">
        <v>76</v>
      </c>
      <c r="C38" s="33">
        <v>10</v>
      </c>
      <c r="D38" s="24" t="s">
        <v>9</v>
      </c>
      <c r="E38" s="24"/>
      <c r="F38" s="9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</row>
    <row r="39" spans="1:10" ht="114.75" customHeight="1">
      <c r="A39" s="30">
        <v>37</v>
      </c>
      <c r="B39" s="37" t="s">
        <v>77</v>
      </c>
      <c r="C39" s="33">
        <v>5570</v>
      </c>
      <c r="D39" s="24" t="s">
        <v>9</v>
      </c>
      <c r="E39" s="24"/>
      <c r="F39" s="9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</row>
    <row r="40" spans="1:10" ht="97.5" customHeight="1">
      <c r="A40" s="25">
        <v>38</v>
      </c>
      <c r="B40" s="37" t="s">
        <v>78</v>
      </c>
      <c r="C40" s="33">
        <v>23700</v>
      </c>
      <c r="D40" s="24" t="s">
        <v>9</v>
      </c>
      <c r="E40" s="24"/>
      <c r="F40" s="9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</row>
    <row r="41" spans="1:10" ht="156" customHeight="1">
      <c r="A41" s="25">
        <v>39</v>
      </c>
      <c r="B41" s="32" t="s">
        <v>15</v>
      </c>
      <c r="C41" s="33">
        <v>5</v>
      </c>
      <c r="D41" s="8" t="s">
        <v>10</v>
      </c>
      <c r="E41" s="8"/>
      <c r="F41" s="9"/>
      <c r="G41" s="10">
        <f t="shared" ref="G41:G71" si="3">C41*F41</f>
        <v>0</v>
      </c>
      <c r="H41" s="11"/>
      <c r="I41" s="10">
        <f t="shared" ref="I41:I71" si="4">G41*H41/100</f>
        <v>0</v>
      </c>
      <c r="J41" s="10">
        <f t="shared" ref="J41:J71" si="5">G41+I41</f>
        <v>0</v>
      </c>
    </row>
    <row r="42" spans="1:10" ht="83.25" customHeight="1">
      <c r="A42" s="25">
        <v>40</v>
      </c>
      <c r="B42" s="32" t="s">
        <v>14</v>
      </c>
      <c r="C42" s="33">
        <v>280</v>
      </c>
      <c r="D42" s="24" t="s">
        <v>9</v>
      </c>
      <c r="E42" s="24"/>
      <c r="F42" s="34"/>
      <c r="G42" s="10">
        <f t="shared" si="3"/>
        <v>0</v>
      </c>
      <c r="H42" s="11"/>
      <c r="I42" s="10">
        <f t="shared" si="4"/>
        <v>0</v>
      </c>
      <c r="J42" s="10">
        <f t="shared" si="5"/>
        <v>0</v>
      </c>
    </row>
    <row r="43" spans="1:10" ht="153.75" customHeight="1">
      <c r="A43" s="25">
        <v>41</v>
      </c>
      <c r="B43" s="37" t="s">
        <v>16</v>
      </c>
      <c r="C43" s="33">
        <v>30</v>
      </c>
      <c r="D43" s="24" t="s">
        <v>9</v>
      </c>
      <c r="E43" s="24"/>
      <c r="F43" s="9"/>
      <c r="G43" s="10">
        <f t="shared" si="3"/>
        <v>0</v>
      </c>
      <c r="H43" s="11"/>
      <c r="I43" s="10">
        <f t="shared" si="4"/>
        <v>0</v>
      </c>
      <c r="J43" s="10">
        <f t="shared" si="5"/>
        <v>0</v>
      </c>
    </row>
    <row r="44" spans="1:10" ht="71.25" customHeight="1">
      <c r="A44" s="25">
        <v>42</v>
      </c>
      <c r="B44" s="37" t="s">
        <v>17</v>
      </c>
      <c r="C44" s="33">
        <v>2</v>
      </c>
      <c r="D44" s="24" t="s">
        <v>9</v>
      </c>
      <c r="E44" s="24"/>
      <c r="F44" s="9"/>
      <c r="G44" s="10">
        <f t="shared" si="3"/>
        <v>0</v>
      </c>
      <c r="H44" s="11"/>
      <c r="I44" s="10">
        <f t="shared" si="4"/>
        <v>0</v>
      </c>
      <c r="J44" s="10">
        <f t="shared" si="5"/>
        <v>0</v>
      </c>
    </row>
    <row r="45" spans="1:10" ht="92.25" customHeight="1">
      <c r="A45" s="25">
        <v>43</v>
      </c>
      <c r="B45" s="32" t="s">
        <v>18</v>
      </c>
      <c r="C45" s="33">
        <v>30</v>
      </c>
      <c r="D45" s="24" t="s">
        <v>9</v>
      </c>
      <c r="E45" s="24"/>
      <c r="F45" s="9"/>
      <c r="G45" s="10">
        <f t="shared" si="3"/>
        <v>0</v>
      </c>
      <c r="H45" s="11"/>
      <c r="I45" s="10">
        <f t="shared" si="4"/>
        <v>0</v>
      </c>
      <c r="J45" s="10">
        <f t="shared" si="5"/>
        <v>0</v>
      </c>
    </row>
    <row r="46" spans="1:10" ht="85.5" customHeight="1">
      <c r="A46" s="25">
        <v>44</v>
      </c>
      <c r="B46" s="37" t="s">
        <v>19</v>
      </c>
      <c r="C46" s="33">
        <v>400</v>
      </c>
      <c r="D46" s="24" t="s">
        <v>10</v>
      </c>
      <c r="E46" s="24"/>
      <c r="F46" s="9"/>
      <c r="G46" s="10">
        <f t="shared" si="3"/>
        <v>0</v>
      </c>
      <c r="H46" s="11"/>
      <c r="I46" s="10">
        <f t="shared" si="4"/>
        <v>0</v>
      </c>
      <c r="J46" s="10">
        <f t="shared" si="5"/>
        <v>0</v>
      </c>
    </row>
    <row r="47" spans="1:10" ht="113.25" customHeight="1">
      <c r="A47" s="25">
        <v>45</v>
      </c>
      <c r="B47" s="37" t="s">
        <v>20</v>
      </c>
      <c r="C47" s="33">
        <v>100</v>
      </c>
      <c r="D47" s="24" t="s">
        <v>9</v>
      </c>
      <c r="E47" s="24"/>
      <c r="F47" s="9"/>
      <c r="G47" s="10">
        <f t="shared" si="3"/>
        <v>0</v>
      </c>
      <c r="H47" s="11"/>
      <c r="I47" s="10">
        <f t="shared" si="4"/>
        <v>0</v>
      </c>
      <c r="J47" s="10">
        <f t="shared" si="5"/>
        <v>0</v>
      </c>
    </row>
    <row r="48" spans="1:10" ht="96.75" customHeight="1">
      <c r="A48" s="25">
        <v>46</v>
      </c>
      <c r="B48" s="37" t="s">
        <v>21</v>
      </c>
      <c r="C48" s="33">
        <v>70</v>
      </c>
      <c r="D48" s="24" t="s">
        <v>10</v>
      </c>
      <c r="E48" s="24"/>
      <c r="F48" s="9"/>
      <c r="G48" s="10">
        <f t="shared" si="3"/>
        <v>0</v>
      </c>
      <c r="H48" s="11"/>
      <c r="I48" s="10">
        <f t="shared" si="4"/>
        <v>0</v>
      </c>
      <c r="J48" s="10">
        <f t="shared" si="5"/>
        <v>0</v>
      </c>
    </row>
    <row r="49" spans="1:10" ht="77.25" customHeight="1">
      <c r="A49" s="25">
        <v>47</v>
      </c>
      <c r="B49" s="37" t="s">
        <v>22</v>
      </c>
      <c r="C49" s="33">
        <v>150</v>
      </c>
      <c r="D49" s="24" t="s">
        <v>9</v>
      </c>
      <c r="E49" s="24"/>
      <c r="F49" s="9"/>
      <c r="G49" s="10">
        <f t="shared" si="3"/>
        <v>0</v>
      </c>
      <c r="H49" s="11"/>
      <c r="I49" s="10">
        <f t="shared" si="4"/>
        <v>0</v>
      </c>
      <c r="J49" s="10">
        <f t="shared" si="5"/>
        <v>0</v>
      </c>
    </row>
    <row r="50" spans="1:10" ht="93" customHeight="1">
      <c r="A50" s="25">
        <v>48</v>
      </c>
      <c r="B50" s="35" t="s">
        <v>42</v>
      </c>
      <c r="C50" s="33">
        <v>20</v>
      </c>
      <c r="D50" s="24" t="s">
        <v>10</v>
      </c>
      <c r="E50" s="24"/>
      <c r="F50" s="9"/>
      <c r="G50" s="10">
        <f t="shared" si="3"/>
        <v>0</v>
      </c>
      <c r="H50" s="11"/>
      <c r="I50" s="10">
        <f t="shared" si="4"/>
        <v>0</v>
      </c>
      <c r="J50" s="10">
        <f t="shared" si="5"/>
        <v>0</v>
      </c>
    </row>
    <row r="51" spans="1:10" ht="115.5" customHeight="1">
      <c r="A51" s="25">
        <v>49</v>
      </c>
      <c r="B51" s="35" t="s">
        <v>43</v>
      </c>
      <c r="C51" s="33">
        <v>50</v>
      </c>
      <c r="D51" s="12" t="s">
        <v>10</v>
      </c>
      <c r="E51" s="12"/>
      <c r="F51" s="9"/>
      <c r="G51" s="28">
        <f t="shared" si="3"/>
        <v>0</v>
      </c>
      <c r="H51" s="11"/>
      <c r="I51" s="10">
        <f t="shared" si="4"/>
        <v>0</v>
      </c>
      <c r="J51" s="10">
        <f t="shared" si="5"/>
        <v>0</v>
      </c>
    </row>
    <row r="52" spans="1:10" ht="191.25" customHeight="1">
      <c r="A52" s="25">
        <v>50</v>
      </c>
      <c r="B52" s="35" t="s">
        <v>85</v>
      </c>
      <c r="C52" s="36">
        <v>1100</v>
      </c>
      <c r="D52" s="24" t="s">
        <v>9</v>
      </c>
      <c r="E52" s="24"/>
      <c r="F52" s="12"/>
      <c r="G52" s="10">
        <f t="shared" si="3"/>
        <v>0</v>
      </c>
      <c r="H52" s="11"/>
      <c r="I52" s="10">
        <f t="shared" si="4"/>
        <v>0</v>
      </c>
      <c r="J52" s="10">
        <f t="shared" si="5"/>
        <v>0</v>
      </c>
    </row>
    <row r="53" spans="1:10" ht="98.25" customHeight="1">
      <c r="A53" s="25">
        <v>51</v>
      </c>
      <c r="B53" s="37" t="s">
        <v>23</v>
      </c>
      <c r="C53" s="33">
        <v>10</v>
      </c>
      <c r="D53" s="24" t="s">
        <v>9</v>
      </c>
      <c r="E53" s="24"/>
      <c r="F53" s="9"/>
      <c r="G53" s="10">
        <f t="shared" si="3"/>
        <v>0</v>
      </c>
      <c r="H53" s="11"/>
      <c r="I53" s="10">
        <f t="shared" si="4"/>
        <v>0</v>
      </c>
      <c r="J53" s="10">
        <f t="shared" si="5"/>
        <v>0</v>
      </c>
    </row>
    <row r="54" spans="1:10" ht="121.5" customHeight="1">
      <c r="A54" s="25">
        <v>52</v>
      </c>
      <c r="B54" s="35" t="s">
        <v>24</v>
      </c>
      <c r="C54" s="33">
        <v>30</v>
      </c>
      <c r="D54" s="24" t="s">
        <v>10</v>
      </c>
      <c r="E54" s="24"/>
      <c r="F54" s="9"/>
      <c r="G54" s="10">
        <f t="shared" si="3"/>
        <v>0</v>
      </c>
      <c r="H54" s="11"/>
      <c r="I54" s="10">
        <f t="shared" si="4"/>
        <v>0</v>
      </c>
      <c r="J54" s="10">
        <f t="shared" si="5"/>
        <v>0</v>
      </c>
    </row>
    <row r="55" spans="1:10" ht="86.25" customHeight="1">
      <c r="A55" s="25">
        <v>53</v>
      </c>
      <c r="B55" s="37" t="s">
        <v>25</v>
      </c>
      <c r="C55" s="33">
        <v>150</v>
      </c>
      <c r="D55" s="24" t="s">
        <v>9</v>
      </c>
      <c r="E55" s="24"/>
      <c r="F55" s="9"/>
      <c r="G55" s="10">
        <f t="shared" si="3"/>
        <v>0</v>
      </c>
      <c r="H55" s="11"/>
      <c r="I55" s="10">
        <f t="shared" si="4"/>
        <v>0</v>
      </c>
      <c r="J55" s="10">
        <f t="shared" si="5"/>
        <v>0</v>
      </c>
    </row>
    <row r="56" spans="1:10" ht="108.75" customHeight="1">
      <c r="A56" s="25">
        <v>54</v>
      </c>
      <c r="B56" s="37" t="s">
        <v>26</v>
      </c>
      <c r="C56" s="33">
        <v>170</v>
      </c>
      <c r="D56" s="24" t="s">
        <v>10</v>
      </c>
      <c r="E56" s="24"/>
      <c r="F56" s="9"/>
      <c r="G56" s="10">
        <f t="shared" si="3"/>
        <v>0</v>
      </c>
      <c r="H56" s="11"/>
      <c r="I56" s="10">
        <f t="shared" si="4"/>
        <v>0</v>
      </c>
      <c r="J56" s="10">
        <f t="shared" si="5"/>
        <v>0</v>
      </c>
    </row>
    <row r="57" spans="1:10" ht="120" customHeight="1">
      <c r="A57" s="25">
        <v>55</v>
      </c>
      <c r="B57" s="37" t="s">
        <v>27</v>
      </c>
      <c r="C57" s="33">
        <v>60</v>
      </c>
      <c r="D57" s="24" t="s">
        <v>9</v>
      </c>
      <c r="E57" s="24"/>
      <c r="F57" s="9"/>
      <c r="G57" s="10">
        <f t="shared" si="3"/>
        <v>0</v>
      </c>
      <c r="H57" s="11"/>
      <c r="I57" s="10">
        <f t="shared" si="4"/>
        <v>0</v>
      </c>
      <c r="J57" s="10">
        <f t="shared" si="5"/>
        <v>0</v>
      </c>
    </row>
    <row r="58" spans="1:10" ht="318.75" customHeight="1">
      <c r="A58" s="25">
        <v>56</v>
      </c>
      <c r="B58" s="47" t="s">
        <v>86</v>
      </c>
      <c r="C58" s="33">
        <v>200</v>
      </c>
      <c r="D58" s="24" t="s">
        <v>87</v>
      </c>
      <c r="E58" s="24"/>
      <c r="F58" s="9"/>
      <c r="G58" s="10">
        <f t="shared" si="3"/>
        <v>0</v>
      </c>
      <c r="H58" s="11"/>
      <c r="I58" s="10">
        <f t="shared" si="4"/>
        <v>0</v>
      </c>
      <c r="J58" s="10">
        <f t="shared" si="5"/>
        <v>0</v>
      </c>
    </row>
    <row r="59" spans="1:10" ht="105" customHeight="1">
      <c r="A59" s="54">
        <v>57</v>
      </c>
      <c r="B59" s="37" t="s">
        <v>41</v>
      </c>
      <c r="C59" s="55">
        <v>10</v>
      </c>
      <c r="D59" s="56" t="s">
        <v>10</v>
      </c>
      <c r="E59" s="56"/>
      <c r="F59" s="57"/>
      <c r="G59" s="58">
        <f t="shared" si="3"/>
        <v>0</v>
      </c>
      <c r="H59" s="59"/>
      <c r="I59" s="58">
        <f t="shared" si="4"/>
        <v>0</v>
      </c>
      <c r="J59" s="58">
        <f t="shared" si="5"/>
        <v>0</v>
      </c>
    </row>
    <row r="60" spans="1:10" s="26" customFormat="1" ht="141" customHeight="1">
      <c r="A60" s="25">
        <v>58</v>
      </c>
      <c r="B60" s="38" t="s">
        <v>28</v>
      </c>
      <c r="C60" s="33">
        <v>550</v>
      </c>
      <c r="D60" s="24" t="s">
        <v>9</v>
      </c>
      <c r="E60" s="24"/>
      <c r="F60" s="9"/>
      <c r="G60" s="39">
        <f t="shared" si="3"/>
        <v>0</v>
      </c>
      <c r="H60" s="11"/>
      <c r="I60" s="10">
        <f t="shared" si="4"/>
        <v>0</v>
      </c>
      <c r="J60" s="10">
        <f t="shared" si="5"/>
        <v>0</v>
      </c>
    </row>
    <row r="61" spans="1:10" ht="85.5" customHeight="1">
      <c r="A61" s="60">
        <v>59</v>
      </c>
      <c r="B61" s="61" t="s">
        <v>29</v>
      </c>
      <c r="C61" s="62">
        <v>380</v>
      </c>
      <c r="D61" s="63" t="s">
        <v>9</v>
      </c>
      <c r="E61" s="63"/>
      <c r="F61" s="64"/>
      <c r="G61" s="65">
        <f t="shared" si="3"/>
        <v>0</v>
      </c>
      <c r="H61" s="66"/>
      <c r="I61" s="65">
        <f t="shared" si="4"/>
        <v>0</v>
      </c>
      <c r="J61" s="65">
        <f t="shared" si="5"/>
        <v>0</v>
      </c>
    </row>
    <row r="62" spans="1:10" ht="93" customHeight="1">
      <c r="A62" s="25">
        <v>60</v>
      </c>
      <c r="B62" s="37" t="s">
        <v>30</v>
      </c>
      <c r="C62" s="33">
        <v>5</v>
      </c>
      <c r="D62" s="24" t="s">
        <v>10</v>
      </c>
      <c r="E62" s="24"/>
      <c r="F62" s="9"/>
      <c r="G62" s="10">
        <f t="shared" si="3"/>
        <v>0</v>
      </c>
      <c r="H62" s="11"/>
      <c r="I62" s="10">
        <f t="shared" si="4"/>
        <v>0</v>
      </c>
      <c r="J62" s="10">
        <f t="shared" si="5"/>
        <v>0</v>
      </c>
    </row>
    <row r="63" spans="1:10" ht="78.75" customHeight="1">
      <c r="A63" s="25">
        <v>61</v>
      </c>
      <c r="B63" s="47" t="s">
        <v>44</v>
      </c>
      <c r="C63" s="41">
        <v>215</v>
      </c>
      <c r="D63" s="27" t="s">
        <v>10</v>
      </c>
      <c r="E63" s="27"/>
      <c r="F63" s="9"/>
      <c r="G63" s="10">
        <f t="shared" si="3"/>
        <v>0</v>
      </c>
      <c r="H63" s="26"/>
      <c r="I63" s="10">
        <f t="shared" si="4"/>
        <v>0</v>
      </c>
      <c r="J63" s="10">
        <f t="shared" si="5"/>
        <v>0</v>
      </c>
    </row>
    <row r="64" spans="1:10" ht="73.5" customHeight="1">
      <c r="A64" s="25">
        <v>62</v>
      </c>
      <c r="B64" s="37" t="s">
        <v>31</v>
      </c>
      <c r="C64" s="33">
        <v>5</v>
      </c>
      <c r="D64" s="24" t="s">
        <v>9</v>
      </c>
      <c r="E64" s="24"/>
      <c r="F64" s="9"/>
      <c r="G64" s="10">
        <f t="shared" si="3"/>
        <v>0</v>
      </c>
      <c r="H64" s="11"/>
      <c r="I64" s="10">
        <f t="shared" si="4"/>
        <v>0</v>
      </c>
      <c r="J64" s="10">
        <f t="shared" si="5"/>
        <v>0</v>
      </c>
    </row>
    <row r="65" spans="1:10" ht="134.25" customHeight="1">
      <c r="A65" s="25">
        <v>63</v>
      </c>
      <c r="B65" s="37" t="s">
        <v>32</v>
      </c>
      <c r="C65" s="41">
        <v>30</v>
      </c>
      <c r="D65" s="24" t="s">
        <v>10</v>
      </c>
      <c r="E65" s="27"/>
      <c r="F65" s="9"/>
      <c r="G65" s="10">
        <f t="shared" si="3"/>
        <v>0</v>
      </c>
      <c r="H65" s="26"/>
      <c r="I65" s="10">
        <f t="shared" si="4"/>
        <v>0</v>
      </c>
      <c r="J65" s="10">
        <f t="shared" si="5"/>
        <v>0</v>
      </c>
    </row>
    <row r="66" spans="1:10" ht="119.25" customHeight="1">
      <c r="A66" s="25">
        <v>64</v>
      </c>
      <c r="B66" s="40" t="s">
        <v>33</v>
      </c>
      <c r="C66" s="33">
        <v>50</v>
      </c>
      <c r="D66" s="24" t="s">
        <v>10</v>
      </c>
      <c r="E66" s="24"/>
      <c r="F66" s="9"/>
      <c r="G66" s="10">
        <f t="shared" si="3"/>
        <v>0</v>
      </c>
      <c r="H66" s="11"/>
      <c r="I66" s="10">
        <f t="shared" si="4"/>
        <v>0</v>
      </c>
      <c r="J66" s="10">
        <f t="shared" si="5"/>
        <v>0</v>
      </c>
    </row>
    <row r="67" spans="1:10" ht="79.5" customHeight="1">
      <c r="A67" s="25">
        <v>65</v>
      </c>
      <c r="B67" s="37" t="s">
        <v>34</v>
      </c>
      <c r="C67" s="33">
        <v>20</v>
      </c>
      <c r="D67" s="24" t="s">
        <v>9</v>
      </c>
      <c r="E67" s="24"/>
      <c r="F67" s="9"/>
      <c r="G67" s="10">
        <f t="shared" si="3"/>
        <v>0</v>
      </c>
      <c r="H67" s="11"/>
      <c r="I67" s="10">
        <f t="shared" si="4"/>
        <v>0</v>
      </c>
      <c r="J67" s="10">
        <f t="shared" si="5"/>
        <v>0</v>
      </c>
    </row>
    <row r="68" spans="1:10" ht="78.75" customHeight="1">
      <c r="A68" s="25">
        <v>66</v>
      </c>
      <c r="B68" s="37" t="s">
        <v>35</v>
      </c>
      <c r="C68" s="33">
        <v>5</v>
      </c>
      <c r="D68" s="24" t="s">
        <v>9</v>
      </c>
      <c r="E68" s="24"/>
      <c r="F68" s="9"/>
      <c r="G68" s="10">
        <f t="shared" si="3"/>
        <v>0</v>
      </c>
      <c r="H68" s="11"/>
      <c r="I68" s="10">
        <f t="shared" si="4"/>
        <v>0</v>
      </c>
      <c r="J68" s="10">
        <f t="shared" si="5"/>
        <v>0</v>
      </c>
    </row>
    <row r="69" spans="1:10" ht="93.75" customHeight="1">
      <c r="A69" s="25">
        <v>67</v>
      </c>
      <c r="B69" s="37" t="s">
        <v>36</v>
      </c>
      <c r="C69" s="33">
        <v>120</v>
      </c>
      <c r="D69" s="24" t="s">
        <v>10</v>
      </c>
      <c r="E69" s="24"/>
      <c r="F69" s="9"/>
      <c r="G69" s="10">
        <f t="shared" si="3"/>
        <v>0</v>
      </c>
      <c r="H69" s="11"/>
      <c r="I69" s="10">
        <f t="shared" si="4"/>
        <v>0</v>
      </c>
      <c r="J69" s="10">
        <f t="shared" si="5"/>
        <v>0</v>
      </c>
    </row>
    <row r="70" spans="1:10" ht="98.25" customHeight="1">
      <c r="A70" s="25">
        <v>68</v>
      </c>
      <c r="B70" s="37" t="s">
        <v>37</v>
      </c>
      <c r="C70" s="33">
        <v>6</v>
      </c>
      <c r="D70" s="24" t="s">
        <v>9</v>
      </c>
      <c r="E70" s="24"/>
      <c r="F70" s="9"/>
      <c r="G70" s="10">
        <f t="shared" si="3"/>
        <v>0</v>
      </c>
      <c r="H70" s="11"/>
      <c r="I70" s="10">
        <f t="shared" si="4"/>
        <v>0</v>
      </c>
      <c r="J70" s="10">
        <f t="shared" si="5"/>
        <v>0</v>
      </c>
    </row>
    <row r="71" spans="1:10" ht="90.75" customHeight="1">
      <c r="A71" s="30">
        <v>69</v>
      </c>
      <c r="B71" s="40" t="s">
        <v>38</v>
      </c>
      <c r="C71" s="33">
        <v>6</v>
      </c>
      <c r="D71" s="24" t="s">
        <v>9</v>
      </c>
      <c r="E71" s="24"/>
      <c r="F71" s="9"/>
      <c r="G71" s="10">
        <f t="shared" si="3"/>
        <v>0</v>
      </c>
      <c r="H71" s="11"/>
      <c r="I71" s="10">
        <f t="shared" si="4"/>
        <v>0</v>
      </c>
      <c r="J71" s="10">
        <f t="shared" si="5"/>
        <v>0</v>
      </c>
    </row>
    <row r="72" spans="1:10" ht="44.25" customHeight="1">
      <c r="A72" s="25">
        <v>70</v>
      </c>
      <c r="B72" s="51" t="s">
        <v>63</v>
      </c>
      <c r="C72" s="33">
        <v>2</v>
      </c>
      <c r="D72" s="24" t="s">
        <v>9</v>
      </c>
      <c r="E72" s="24"/>
      <c r="F72" s="9"/>
      <c r="G72" s="10">
        <f>C72*F72</f>
        <v>0</v>
      </c>
      <c r="H72" s="11"/>
      <c r="I72" s="10">
        <f>G72*H72/100</f>
        <v>0</v>
      </c>
      <c r="J72" s="10">
        <f>G72+I72</f>
        <v>0</v>
      </c>
    </row>
    <row r="73" spans="1:10" ht="57">
      <c r="A73" s="25">
        <v>71</v>
      </c>
      <c r="B73" s="67" t="s">
        <v>88</v>
      </c>
      <c r="C73" s="33">
        <v>10</v>
      </c>
      <c r="D73" s="24" t="s">
        <v>10</v>
      </c>
      <c r="E73" s="24"/>
      <c r="F73" s="9"/>
      <c r="G73" s="10">
        <f>C73*F73</f>
        <v>0</v>
      </c>
      <c r="H73" s="11"/>
      <c r="I73" s="10">
        <f>G73*H73/100</f>
        <v>0</v>
      </c>
      <c r="J73" s="31">
        <f>G73+I73</f>
        <v>0</v>
      </c>
    </row>
    <row r="74" spans="1:10" ht="49.5" customHeight="1">
      <c r="A74" s="13"/>
      <c r="B74" s="26"/>
      <c r="C74" s="26"/>
      <c r="D74" s="12"/>
      <c r="E74" s="12"/>
      <c r="F74" s="9"/>
      <c r="G74" s="69">
        <f>SUM(G41:G71)</f>
        <v>0</v>
      </c>
      <c r="H74" s="11"/>
      <c r="I74" s="68">
        <f>SUM(I41:I71)</f>
        <v>0</v>
      </c>
      <c r="J74" s="69">
        <f>SUM(J3:J73)</f>
        <v>0</v>
      </c>
    </row>
    <row r="75" spans="1:10" ht="49.5" customHeight="1">
      <c r="A75" s="20" t="s">
        <v>11</v>
      </c>
      <c r="B75" s="13"/>
      <c r="C75" s="14"/>
      <c r="D75" s="15"/>
      <c r="E75" s="15"/>
      <c r="F75" s="16"/>
      <c r="G75" s="17"/>
      <c r="H75" s="18"/>
      <c r="I75" s="19"/>
      <c r="J75" s="42"/>
    </row>
    <row r="76" spans="1:10">
      <c r="A76" s="21" t="s">
        <v>12</v>
      </c>
      <c r="B76" s="21"/>
      <c r="C76" s="22"/>
      <c r="D76" s="43"/>
      <c r="E76" s="44"/>
      <c r="F76" s="42"/>
      <c r="G76" s="42"/>
      <c r="H76" s="23"/>
      <c r="I76" s="42"/>
      <c r="J76" s="42"/>
    </row>
    <row r="77" spans="1:10" ht="87.75" customHeight="1">
      <c r="A77" s="52"/>
      <c r="B77" s="21"/>
      <c r="C77" s="22"/>
      <c r="D77" s="43"/>
      <c r="E77" s="44"/>
      <c r="F77" s="42"/>
      <c r="G77" s="42"/>
      <c r="H77" s="23"/>
      <c r="I77" s="42"/>
      <c r="J77" s="42"/>
    </row>
    <row r="78" spans="1:10">
      <c r="A78" s="53"/>
      <c r="B78" s="52"/>
      <c r="C78" s="52"/>
      <c r="D78" s="52"/>
      <c r="E78" s="52"/>
      <c r="F78" s="52"/>
      <c r="G78" s="42"/>
      <c r="H78" s="23"/>
      <c r="I78" s="42"/>
      <c r="J78" s="42"/>
    </row>
    <row r="79" spans="1:10">
      <c r="A79" s="53"/>
      <c r="B79" s="53"/>
      <c r="C79" s="53"/>
      <c r="D79" s="53"/>
      <c r="E79" s="53"/>
      <c r="F79" s="46"/>
      <c r="G79" s="70" t="s">
        <v>40</v>
      </c>
      <c r="H79" s="70"/>
      <c r="I79" s="70"/>
    </row>
    <row r="80" spans="1:10">
      <c r="A80" s="53"/>
      <c r="B80" s="53"/>
      <c r="C80" s="53"/>
      <c r="D80" s="53"/>
      <c r="E80" s="53"/>
      <c r="F80" s="70" t="s">
        <v>13</v>
      </c>
      <c r="G80" s="70"/>
      <c r="H80" s="70"/>
      <c r="I80" s="70"/>
    </row>
    <row r="81" spans="2:5">
      <c r="B81" s="53"/>
      <c r="C81" s="53"/>
      <c r="D81" s="53"/>
      <c r="E81" s="53"/>
    </row>
  </sheetData>
  <mergeCells count="2">
    <mergeCell ref="F80:I80"/>
    <mergeCell ref="G79:I79"/>
  </mergeCells>
  <pageMargins left="0.84375" right="0.7" top="0.95833333333333337" bottom="0.75" header="0.3" footer="0.3"/>
  <pageSetup paperSize="9" orientation="landscape" r:id="rId1"/>
  <headerFooter>
    <oddHeader xml:space="preserve">&amp;C&amp;"Arial,Pogrubiony"&amp;12PZAZ.XI. 272.1.13.2018 Powiatowy Zakład Aktywności Zawodowej w Łęcznej
Załącznik nr 2 - szczegółowy formularz  potrzeb - art. rolno -spożywcze, warzywa, owoce&amp;"-,Standardowy"&amp;11
</oddHeader>
    <oddFooter>&amp;CStrona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2019-05-02T12:25:09Z</dcterms:modified>
</cp:coreProperties>
</file>