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25" i="1"/>
  <c r="I25"/>
  <c r="G24"/>
  <c r="I24"/>
  <c r="G13"/>
  <c r="I13"/>
  <c r="G26"/>
  <c r="G4"/>
  <c r="I4"/>
  <c r="G5"/>
  <c r="G6"/>
  <c r="I6"/>
  <c r="G7"/>
  <c r="G8"/>
  <c r="I8"/>
  <c r="J8"/>
  <c r="G9"/>
  <c r="I9"/>
  <c r="J9"/>
  <c r="G10"/>
  <c r="I10"/>
  <c r="G11"/>
  <c r="G12"/>
  <c r="I12"/>
  <c r="G14"/>
  <c r="I14"/>
  <c r="J14"/>
  <c r="G15"/>
  <c r="I15"/>
  <c r="G16"/>
  <c r="I16"/>
  <c r="J16"/>
  <c r="G17"/>
  <c r="G18"/>
  <c r="G19"/>
  <c r="I19"/>
  <c r="G20"/>
  <c r="G21"/>
  <c r="I21"/>
  <c r="J21"/>
  <c r="G22"/>
  <c r="G23"/>
  <c r="I23"/>
  <c r="J23"/>
  <c r="I26"/>
  <c r="J26"/>
  <c r="I5"/>
  <c r="J5"/>
  <c r="I20"/>
  <c r="J20"/>
  <c r="I11"/>
  <c r="I17"/>
  <c r="J17"/>
  <c r="G3"/>
  <c r="I3"/>
  <c r="I22"/>
  <c r="J6"/>
  <c r="J22"/>
  <c r="J19"/>
  <c r="J4"/>
  <c r="J13"/>
  <c r="J24"/>
  <c r="J11"/>
  <c r="G27"/>
  <c r="J3"/>
  <c r="J12"/>
  <c r="I7"/>
  <c r="J7"/>
  <c r="J15"/>
  <c r="J10"/>
  <c r="J25"/>
  <c r="I18"/>
  <c r="J18"/>
  <c r="J27"/>
  <c r="I27"/>
</calcChain>
</file>

<file path=xl/sharedStrings.xml><?xml version="1.0" encoding="utf-8"?>
<sst xmlns="http://schemas.openxmlformats.org/spreadsheetml/2006/main" count="63" uniqueCount="41">
  <si>
    <t>Lp.</t>
  </si>
  <si>
    <t>Asortyment</t>
  </si>
  <si>
    <t xml:space="preserve">Planowana ilość </t>
  </si>
  <si>
    <t>Cena jedn w zł netto</t>
  </si>
  <si>
    <t>Wartość netto</t>
  </si>
  <si>
    <t>Stawka VAT</t>
  </si>
  <si>
    <t>Wartość VAT</t>
  </si>
  <si>
    <t>szt.</t>
  </si>
  <si>
    <t>Słownie razem wartość zamówienia [zł] brutto . . . . . . . . . . . . . . . . . . . . . . . . . . . . . . . . . . . . . .</t>
  </si>
  <si>
    <t>Jednostka miary</t>
  </si>
  <si>
    <t xml:space="preserve">Watość brutto </t>
  </si>
  <si>
    <t>Pieczątka imienna i podpis</t>
  </si>
  <si>
    <r>
      <t xml:space="preserve">Kulki ziemniaczane 2,5kg </t>
    </r>
    <r>
      <rPr>
        <sz val="8"/>
        <color indexed="8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C. Skład: ziemniaki, olej słonecznikowy, sól. Opakowania jednostkowe - torby foliowe termozgrzewalne, wykonane z materiałów opakowaniowych przeznaczonych do kontaktu z żywnością. Okres przydatności do spożycia deklarowany przez producenta powinien wynosić nie mniej niż 3 miesiące od daty dostawy</t>
    </r>
  </si>
  <si>
    <r>
      <t xml:space="preserve">Maliny mrożone 2500g </t>
    </r>
    <r>
      <rPr>
        <sz val="8"/>
        <color indexed="8"/>
        <rFont val="Times New Roman"/>
        <family val="1"/>
        <charset val="238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C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</si>
  <si>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Wiśnie mrożone 2500g </t>
    </r>
    <r>
      <rPr>
        <sz val="8"/>
        <color indexed="8"/>
        <rFont val="Times New Roman"/>
        <family val="1"/>
        <charset val="238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</si>
  <si>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Jagody mrożone 2500g </t>
    </r>
    <r>
      <rPr>
        <sz val="8"/>
        <color indexed="8"/>
        <rFont val="Times New Roman"/>
        <family val="1"/>
        <charset val="238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</si>
  <si>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Mieszanka warzyw na patelnię 2,5kg Iglotex lub inny równoważny. </t>
    </r>
    <r>
      <rPr>
        <sz val="8"/>
        <color indexed="8"/>
        <rFont val="Times New Roman"/>
        <family val="1"/>
        <charset val="238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C. Skład minimum: brokuł różyczki, marchew plastry karbowane, fasola szparagowa, kalarepa, cebula, papryka czerwona (bez ziemniaków).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</si>
  <si>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  <charset val="238"/>
      </rPr>
      <t>Mrożona mieszanka owocowa</t>
    </r>
    <r>
      <rPr>
        <sz val="8"/>
        <color indexed="8"/>
        <rFont val="Times New Roman"/>
        <family val="1"/>
        <charset val="238"/>
      </rPr>
      <t xml:space="preserve"> </t>
    </r>
    <r>
      <rPr>
        <b/>
        <sz val="8"/>
        <color indexed="8"/>
        <rFont val="Times New Roman"/>
        <family val="1"/>
        <charset val="238"/>
      </rPr>
      <t>2,5kg</t>
    </r>
    <r>
      <rPr>
        <sz val="8"/>
        <color indexed="8"/>
        <rFont val="Times New Roman"/>
        <family val="1"/>
        <charset val="238"/>
      </rPr>
      <t xml:space="preserve"> Owoce utrwalone przez zamrożenie w specjalistycznych urządzeniach do temp. nie wyższej niż -180C. Mieszanka 6 składnikowa, skład: truskawka 40%, śliwka, porzeczka, wiśnia 30%, agrest, aronia.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</si>
  <si>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</si>
  <si>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t>Produkt oferowany</t>
  </si>
  <si>
    <t>………………………………………………………..</t>
  </si>
  <si>
    <r>
      <rPr>
        <b/>
        <sz val="8"/>
        <color indexed="8"/>
        <rFont val="Times New Roman"/>
        <family val="1"/>
        <charset val="238"/>
      </rPr>
      <t>Brokuły mrożone</t>
    </r>
    <r>
      <rPr>
        <sz val="8"/>
        <color indexed="8"/>
        <rFont val="Times New Roman"/>
        <family val="1"/>
        <charset val="238"/>
      </rPr>
      <t xml:space="preserve"> 2,5kg Produkt uzyskany przez zamrożenie w specjalistycznych urządzeniach do temp. nie wyższej niż -18oC różyczek brokuła (100%). Opakowania jednostkowe - torby foliowe termozgrzewalne, wykonane z materiałów opakowaniowych przeznaczonych do kontaktu z żywnością. Okres przydatności do spożycia deklarowany przez producenta powinien wynosić nie mniej niż 3 miesiące od daty dostawy. PKWiU 10.39.11.0</t>
    </r>
  </si>
  <si>
    <r>
      <t>Groszek zielony mrożony 450g</t>
    </r>
    <r>
      <rPr>
        <sz val="8"/>
        <color indexed="8"/>
        <rFont val="Times New Roman"/>
        <family val="1"/>
        <charset val="238"/>
      </rPr>
      <t xml:space="preserve"> 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 zielonego groszku (100%). Opakowania jednostkowe - torby foliowe termozgrzewalne, wykonane z materiałów opakowaniowych przeznaczonych do kontaktu z żywnością. Okres przydatności do spożycia deklarowany przez producenta powinien wynosić nie mniej niż 3 miesiące od daty dostawy.PKWiU 10.39.11.0</t>
    </r>
  </si>
  <si>
    <r>
      <t xml:space="preserve">Mieszanka chińska 450g </t>
    </r>
    <r>
      <rPr>
        <sz val="8"/>
        <color indexed="8"/>
        <rFont val="Times New Roman"/>
        <family val="1"/>
        <charset val="238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C. Skład: warzywa 80% w zmiennych proporcjach: marchew, kiełki fasoli Mung, papryka, por, cebula, pędy bambusa 10%, grzyby Mun 10%. Okres przydatności do spożycia deklarowany przez producenta powinien wynosić nie mniej niż 3 miesiące od daty dostawy.PKWiU 10.39.11.0</t>
    </r>
  </si>
  <si>
    <r>
      <t>Lody różne smaki typu „Algida”1000 ml</t>
    </r>
    <r>
      <rPr>
        <sz val="8"/>
        <color indexed="8"/>
        <rFont val="Times New Roman"/>
        <family val="1"/>
        <charset val="238"/>
      </rPr>
      <t xml:space="preserve"> </t>
    </r>
  </si>
  <si>
    <r>
      <t xml:space="preserve">Marchewka mini 450g PKWIU:10.39.11.0 </t>
    </r>
    <r>
      <rPr>
        <sz val="8"/>
        <color indexed="8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 marchewek  (100%). Opakowania jednostkowe - torby foliowe termozgrzewalne, wykonane z materiałów opakowaniowych przeznaczonych do kontaktu z żywnością. Okres przydatności do spożycia deklarowany przez producenta powinien wynosić nie mniej niż 3 miesiące od daty dostawy.PKWiU 10.39.11.0</t>
    </r>
  </si>
  <si>
    <r>
      <t xml:space="preserve">Mrożona brukselka 2,5kg </t>
    </r>
    <r>
      <rPr>
        <sz val="8"/>
        <color indexed="8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 główek brukselki (100%). Opakowania jednostkowe - torby foliowe termozgrzewalne, wykonane z materiałów opakowaniowych przeznaczonych do kontaktu z żywnością. Okres przydatności do spożycia deklarowany przez producenta powinien wynosić nie mniej niż 3 miesiące od daty dostawy. PKWIU:10.39.11.0</t>
    </r>
  </si>
  <si>
    <r>
      <t xml:space="preserve">Mrożona fasolka szparagowa 2,5kg </t>
    </r>
    <r>
      <rPr>
        <sz val="8"/>
        <color indexed="8"/>
        <rFont val="Times New Roman"/>
        <family val="1"/>
        <charset val="238"/>
      </rPr>
      <t>Fasola szparagowa zielona w postaci strąków poprzecznie ciętych na odcinki, utrwalona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C. Produkt głęboko mrożony,100% fasolka szparagowa. Opakowania jednostkowe - torby foliowe termozgrzewalne, wykonane z materiałów opakowaniowych przeznaczonych do kontaktu z żywnością. Okres przydatności do spożycia deklarowany przez producenta powinien wynosić nie mniej niż 3 miesiące od daty dostawy. PKWiU 10.39.11.0</t>
    </r>
  </si>
  <si>
    <r>
      <t xml:space="preserve">Truskawki mrożone 2,5kg </t>
    </r>
    <r>
      <rPr>
        <sz val="8"/>
        <color indexed="8"/>
        <rFont val="Times New Roman"/>
        <family val="1"/>
        <charset val="238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0</t>
    </r>
    <r>
      <rPr>
        <sz val="8"/>
        <color indexed="8"/>
        <rFont val="Times New Roman"/>
        <family val="1"/>
        <charset val="238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dostawy.PKWiU 10.39.21.0</t>
    </r>
  </si>
  <si>
    <r>
      <t>Ryba mrożona filet b/glazury Miruna opak. 6,8kg</t>
    </r>
    <r>
      <rPr>
        <sz val="8"/>
        <color indexed="8"/>
        <rFont val="Arial"/>
        <family val="2"/>
        <charset val="238"/>
      </rPr>
      <t xml:space="preserve"> </t>
    </r>
    <r>
      <rPr>
        <sz val="8"/>
        <color indexed="8"/>
        <rFont val="Times New Roman"/>
        <family val="1"/>
        <charset val="238"/>
      </rPr>
      <t>Płat mięsa z miruny o nieregularnej wielkości i kształcie,  zamrożony; filety ułożone warstwowo w bloki z zastosowaniem przekładek z folii umożliwiające łatwe oddzielenie każdego fileta (shatterpack). Filety całe, bez obcych zanieczyszczeń; tkanka mięsna jasna, o naturalnej barwie, charakterystycznej dla miruny. Powierzchnie cięć równe, gładkie, bez poszarpań krawędzi; nie dopuszcza się pozostałości wnętrzności. Okres przydatności do spożycia deklarowany przez producenta powinien wynosić nie mniej niż 1 miesiąc od daty dostawy.PKWiU 10.20.14.0</t>
    </r>
  </si>
  <si>
    <r>
      <t xml:space="preserve">Ryba mrożona mintaj kostka opak. 5kg </t>
    </r>
    <r>
      <rPr>
        <sz val="8"/>
        <color indexed="8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C. Kształt kostka, zwarta, nie rozpadająca się, 35% glazury, produkt głęboko mrożony. Okres przydatności do spożycia deklarowany przez producenta powinien wynosić nie mniej niż 3 miesiące od daty dostawy.PKWiU 10.20.14.0</t>
    </r>
  </si>
  <si>
    <r>
      <rPr>
        <b/>
        <sz val="8"/>
        <color indexed="8"/>
        <rFont val="Times New Roman"/>
        <family val="1"/>
        <charset val="238"/>
      </rPr>
      <t>Ryba mrożona morszczuk</t>
    </r>
    <r>
      <rPr>
        <sz val="8"/>
        <color indexed="8"/>
        <rFont val="Times New Roman"/>
        <family val="1"/>
        <charset val="238"/>
      </rPr>
      <t xml:space="preserve">  filet bez glazury opak. 5kg Płat mięsa z morszczuka o nieregularnej wielkości i kształcie, , bez skóry, zamrożony; filety ułożone warstwowo w bloki z zastosowaniem przekładek z folii umożliwiające łatwe oddzielenie każdego fileta (shatterpack). Filety całe, bez obcych zanieczyszczeń; tkanka mięsna jasna, o naturalnej barwie, charakterystycznej dla morszczuka. Powierzchnie cięć równe, gładkie, bez poszarpań krawędzi; nie dopuszcza się pozostałości wnętrzności. Okres przydatności do spożycia deklarowany przez producenta powinien wynosić nie mniej niż 1 miesiąc od daty dostawy.PKWiU 10.20.14.0</t>
    </r>
  </si>
  <si>
    <r>
      <t xml:space="preserve">Paluszki rybne z fileta panierowane opak. 5kg </t>
    </r>
    <r>
      <rPr>
        <sz val="8"/>
        <color indexed="8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C. Skład: 100% filet w panierce bez wzmacniaczy smaku, bez barwników, bez aromatów. Okres przydatności do spożycia deklarowany przez producenta powinien wynosić nie mniej niż 3 miesiące od daty dostawy. PKWiU 10.20.25.0</t>
    </r>
  </si>
  <si>
    <r>
      <t xml:space="preserve">Mrożonka kalafiorowa 2,5kg </t>
    </r>
    <r>
      <rPr>
        <sz val="8"/>
        <color indexed="8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 różyczek kalafiora (100%). Opakowania jednostkowe - torby foliowe termozgrzewalne, wykonane z materiałów opakowaniowych przeznaczonych do kontaktu z żywnością. Okres przydatności do spożycia deklarowany przez producenta powinien wynosić nie mniej niż 3 miesiące od daty dostawy.PKWiU 10.39.11.0</t>
    </r>
  </si>
  <si>
    <r>
      <t xml:space="preserve">Mieszanka warzywna  typu Vega Mix 2,5 kg </t>
    </r>
    <r>
      <rPr>
        <sz val="8"/>
        <color indexed="8"/>
        <rFont val="Times New Roman"/>
        <family val="1"/>
        <charset val="238"/>
      </rPr>
      <t>w składzie: fasola szparagowa płaskostrączkowa, marchew pomarańczowa, marchew żółta, kalafior. PKWiU 10.39.11.0</t>
    </r>
  </si>
  <si>
    <t>kg</t>
  </si>
  <si>
    <r>
      <t xml:space="preserve">Frytki typu „Aviko Turbo” 2,5 kg </t>
    </r>
    <r>
      <rPr>
        <sz val="8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rFont val="Times New Roman"/>
        <family val="1"/>
        <charset val="238"/>
      </rPr>
      <t>o</t>
    </r>
    <r>
      <rPr>
        <sz val="8"/>
        <rFont val="Times New Roman"/>
        <family val="1"/>
        <charset val="238"/>
      </rPr>
      <t>C. Skład: ziemniaki, olej. Okres przydatności do spożycia deklarowany przez producenta powinien wynosić nie mniej niż 3 miesiące od daty dostawy.PKWiU 10.31.11.0</t>
    </r>
  </si>
  <si>
    <r>
      <t xml:space="preserve">Filet łosoś </t>
    </r>
    <r>
      <rPr>
        <sz val="8"/>
        <color indexed="8"/>
        <rFont val="Times New Roman"/>
        <family val="1"/>
        <charset val="238"/>
      </rPr>
      <t>mrożony bez lodu, bez glazury,Filety całe, bez obcych zanieczyszczeń; tkanka mięsna jasna, o naturalnej barwie, charakterystycznej dla łososia. Powierzchnie cięć równe, gładkie, bez poszarpań krawędzi. Okres przydatności do spożycia deklarowany przez producenta powinien wynosić nie mniej niż 1 miesiąc od daty dostawy.PKWiU 10.20.14.0</t>
    </r>
  </si>
  <si>
    <r>
      <t xml:space="preserve">Szpinak mrożony 2,5kg </t>
    </r>
    <r>
      <rPr>
        <sz val="8"/>
        <color indexed="8"/>
        <rFont val="Times New Roman"/>
        <family val="1"/>
        <charset val="238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  <charset val="238"/>
      </rPr>
      <t>o</t>
    </r>
    <r>
      <rPr>
        <sz val="8"/>
        <color indexed="8"/>
        <rFont val="Times New Roman"/>
        <family val="1"/>
        <charset val="238"/>
      </rPr>
      <t>C liści szpinaku (100%). Opakowania jednostkowe - torby foliowe termozgrzewalne, wykonane z materiałów opakowaniowych przeznaczonych do kontaktu z żywnością. Okres przydatności do spożycia deklarowany przez producenta powinien wynosić nie mniej niż 3 miesiące od daty dostawy PKWiU 10.39.11.0</t>
    </r>
  </si>
  <si>
    <r>
      <t xml:space="preserve">Filet dorsz </t>
    </r>
    <r>
      <rPr>
        <sz val="8"/>
        <color indexed="10"/>
        <rFont val="Times New Roman"/>
        <family val="1"/>
        <charset val="238"/>
      </rPr>
      <t>bez skóry, bez glazury opak. 6,80 kg Filety całe, bez obcych zanieczyszczeń; tkanka mięsna jasna, o naturalnej barwie, charakterystycznej dla dorsza. Powierzchnie cięć równe, gładkie, bez poszarpań krawędzi. Okres przydatności do spożycia deklarowany przez producenta powinien wynosić nie mniej niż 1 miesiąc od daty dostawy.PKWiU 10.20.14.0</t>
    </r>
  </si>
  <si>
    <t>Wykonawca oświadcza ,że oferowane artykuły spełniają wymagania określone przepisami ustawy z dnia 25 sierpnia 2006r. o bezpieczeństwie żywności i żywienia (Dz.U. z 2017 r., poz.  149)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
i młodzieży w tych jednostkach ( Dz. U.z  2016r. poz. 1154).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</si>
</sst>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b/>
      <sz val="8"/>
      <name val="Cambria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vertAlign val="superscript"/>
      <sz val="8"/>
      <color indexed="8"/>
      <name val="Times New Roman"/>
      <family val="1"/>
      <charset val="238"/>
    </font>
    <font>
      <sz val="8"/>
      <color indexed="8"/>
      <name val="Arial"/>
      <family val="2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8"/>
      <color indexed="10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4" fontId="0" fillId="0" borderId="4" xfId="0" applyNumberFormat="1" applyFont="1" applyBorder="1" applyAlignment="1" applyProtection="1">
      <alignment horizontal="center" vertical="center"/>
      <protection locked="0"/>
    </xf>
    <xf numFmtId="4" fontId="0" fillId="0" borderId="4" xfId="0" applyNumberFormat="1" applyFont="1" applyBorder="1" applyAlignment="1" applyProtection="1">
      <alignment horizontal="right" vertical="center"/>
      <protection locked="0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1" fontId="0" fillId="0" borderId="4" xfId="0" applyNumberFormat="1" applyFont="1" applyBorder="1" applyAlignment="1" applyProtection="1">
      <alignment horizontal="center" vertical="center"/>
      <protection locked="0"/>
    </xf>
    <xf numFmtId="4" fontId="3" fillId="0" borderId="4" xfId="0" applyNumberFormat="1" applyFont="1" applyBorder="1" applyAlignment="1" applyProtection="1">
      <alignment horizontal="right" vertical="center" wrapText="1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vertical="center"/>
      <protection locked="0"/>
    </xf>
    <xf numFmtId="0" fontId="0" fillId="2" borderId="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vertical="center" wrapText="1"/>
    </xf>
    <xf numFmtId="0" fontId="0" fillId="2" borderId="1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vertical="center" wrapText="1"/>
    </xf>
    <xf numFmtId="0" fontId="14" fillId="0" borderId="1" xfId="0" applyFont="1" applyBorder="1" applyAlignment="1">
      <alignment vertical="center" wrapText="1"/>
    </xf>
    <xf numFmtId="4" fontId="0" fillId="0" borderId="0" xfId="0" applyNumberForma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NumberFormat="1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horizontal="right" vertical="center"/>
      <protection hidden="1"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hidden="1"/>
    </xf>
    <xf numFmtId="0" fontId="13" fillId="0" borderId="12" xfId="0" applyFont="1" applyBorder="1" applyAlignment="1">
      <alignment vertical="center" wrapText="1"/>
    </xf>
    <xf numFmtId="0" fontId="14" fillId="0" borderId="1" xfId="0" applyFont="1" applyBorder="1" applyAlignment="1">
      <alignment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vertical="center" wrapText="1"/>
    </xf>
    <xf numFmtId="0" fontId="16" fillId="0" borderId="1" xfId="0" applyFont="1" applyBorder="1" applyAlignment="1" applyProtection="1">
      <alignment horizontal="center" vertical="center"/>
      <protection locked="0"/>
    </xf>
    <xf numFmtId="4" fontId="16" fillId="0" borderId="1" xfId="0" applyNumberFormat="1" applyFont="1" applyBorder="1" applyAlignment="1" applyProtection="1">
      <alignment horizontal="center" vertical="center"/>
      <protection locked="0"/>
    </xf>
    <xf numFmtId="4" fontId="16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Layout" topLeftCell="A28" zoomScaleNormal="100" workbookViewId="0">
      <selection activeCell="A34" sqref="A34:E36"/>
    </sheetView>
  </sheetViews>
  <sheetFormatPr defaultRowHeight="15"/>
  <cols>
    <col min="1" max="1" width="6.7109375" customWidth="1"/>
    <col min="2" max="2" width="32.7109375" customWidth="1"/>
    <col min="3" max="3" width="10" customWidth="1"/>
    <col min="4" max="5" width="9" customWidth="1"/>
    <col min="10" max="10" width="26.42578125" customWidth="1"/>
  </cols>
  <sheetData>
    <row r="1" spans="1:10" ht="38.25">
      <c r="A1" s="26" t="s">
        <v>0</v>
      </c>
      <c r="B1" s="1" t="s">
        <v>1</v>
      </c>
      <c r="C1" s="2" t="s">
        <v>2</v>
      </c>
      <c r="D1" s="3" t="s">
        <v>9</v>
      </c>
      <c r="E1" s="3" t="s">
        <v>19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10</v>
      </c>
    </row>
    <row r="2" spans="1:10">
      <c r="A2" s="27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123.75" customHeight="1">
      <c r="A3" s="31">
        <v>1</v>
      </c>
      <c r="B3" s="29" t="s">
        <v>21</v>
      </c>
      <c r="C3" s="40">
        <v>90</v>
      </c>
      <c r="D3" s="30" t="s">
        <v>7</v>
      </c>
      <c r="E3" s="30"/>
      <c r="F3" s="9"/>
      <c r="G3" s="10">
        <f>C3*F3</f>
        <v>0</v>
      </c>
      <c r="H3" s="11"/>
      <c r="I3" s="10">
        <f>G3*H3/100</f>
        <v>0</v>
      </c>
      <c r="J3" s="10">
        <f>G3+I3</f>
        <v>0</v>
      </c>
    </row>
    <row r="4" spans="1:10" ht="82.5" customHeight="1">
      <c r="A4" s="28">
        <v>2</v>
      </c>
      <c r="B4" s="53" t="s">
        <v>36</v>
      </c>
      <c r="C4" s="54">
        <v>140</v>
      </c>
      <c r="D4" s="30" t="s">
        <v>7</v>
      </c>
      <c r="E4" s="42"/>
      <c r="F4" s="9"/>
      <c r="G4" s="10">
        <f t="shared" ref="G4:G26" si="0">C4*F4</f>
        <v>0</v>
      </c>
      <c r="H4" s="11"/>
      <c r="I4" s="10">
        <f t="shared" ref="I4:I26" si="1">G4*H4/100</f>
        <v>0</v>
      </c>
      <c r="J4" s="10">
        <f t="shared" ref="J4:J26" si="2">G4+I4</f>
        <v>0</v>
      </c>
    </row>
    <row r="5" spans="1:10" ht="134.25" customHeight="1">
      <c r="A5" s="31">
        <v>3</v>
      </c>
      <c r="B5" s="38" t="s">
        <v>22</v>
      </c>
      <c r="C5" s="40">
        <v>600</v>
      </c>
      <c r="D5" s="30" t="s">
        <v>7</v>
      </c>
      <c r="E5" s="30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119.25" customHeight="1">
      <c r="A6" s="31">
        <v>4</v>
      </c>
      <c r="B6" s="38" t="s">
        <v>15</v>
      </c>
      <c r="C6" s="40">
        <v>2</v>
      </c>
      <c r="D6" s="30" t="s">
        <v>7</v>
      </c>
      <c r="E6" s="30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128.25" customHeight="1">
      <c r="A7" s="33">
        <v>5</v>
      </c>
      <c r="B7" s="38" t="s">
        <v>12</v>
      </c>
      <c r="C7" s="40">
        <v>2</v>
      </c>
      <c r="D7" s="30" t="s">
        <v>7</v>
      </c>
      <c r="E7" s="30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27" customHeight="1">
      <c r="A8" s="31">
        <v>6</v>
      </c>
      <c r="B8" s="38" t="s">
        <v>24</v>
      </c>
      <c r="C8" s="40">
        <v>15</v>
      </c>
      <c r="D8" s="30" t="s">
        <v>7</v>
      </c>
      <c r="E8" s="30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120" customHeight="1">
      <c r="A9" s="33">
        <v>7</v>
      </c>
      <c r="B9" s="38" t="s">
        <v>13</v>
      </c>
      <c r="C9" s="40">
        <v>4</v>
      </c>
      <c r="D9" s="30" t="s">
        <v>7</v>
      </c>
      <c r="E9" s="30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124.5" customHeight="1">
      <c r="A10" s="33">
        <v>8</v>
      </c>
      <c r="B10" s="38" t="s">
        <v>25</v>
      </c>
      <c r="C10" s="40">
        <v>10</v>
      </c>
      <c r="D10" s="30" t="s">
        <v>7</v>
      </c>
      <c r="E10" s="30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160.5" customHeight="1">
      <c r="A11" s="33">
        <v>9</v>
      </c>
      <c r="B11" s="38" t="s">
        <v>23</v>
      </c>
      <c r="C11" s="40">
        <v>90</v>
      </c>
      <c r="D11" s="30" t="s">
        <v>7</v>
      </c>
      <c r="E11" s="30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210.75" customHeight="1">
      <c r="A12" s="31">
        <v>10</v>
      </c>
      <c r="B12" s="38" t="s">
        <v>16</v>
      </c>
      <c r="C12" s="40">
        <v>10</v>
      </c>
      <c r="D12" s="30" t="s">
        <v>7</v>
      </c>
      <c r="E12" s="30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51" customHeight="1">
      <c r="A13" s="31">
        <v>11</v>
      </c>
      <c r="B13" s="38" t="s">
        <v>34</v>
      </c>
      <c r="C13" s="40">
        <v>20</v>
      </c>
      <c r="D13" s="30" t="s">
        <v>7</v>
      </c>
      <c r="E13" s="30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124.5">
      <c r="A14" s="32">
        <v>12</v>
      </c>
      <c r="B14" s="51" t="s">
        <v>26</v>
      </c>
      <c r="C14" s="40">
        <v>50</v>
      </c>
      <c r="D14" s="30" t="s">
        <v>7</v>
      </c>
      <c r="E14" s="30"/>
      <c r="F14" s="9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146.25">
      <c r="A15" s="36">
        <v>13</v>
      </c>
      <c r="B15" s="38" t="s">
        <v>27</v>
      </c>
      <c r="C15" s="40">
        <v>90</v>
      </c>
      <c r="D15" s="30" t="s">
        <v>7</v>
      </c>
      <c r="E15" s="30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142.5" customHeight="1">
      <c r="A16" s="31">
        <v>14</v>
      </c>
      <c r="B16" s="34" t="s">
        <v>17</v>
      </c>
      <c r="C16" s="40">
        <v>5</v>
      </c>
      <c r="D16" s="8" t="s">
        <v>7</v>
      </c>
      <c r="E16" s="8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123.75">
      <c r="A17" s="33">
        <v>15</v>
      </c>
      <c r="B17" s="38" t="s">
        <v>33</v>
      </c>
      <c r="C17" s="52">
        <v>200</v>
      </c>
      <c r="D17" s="8" t="s">
        <v>7</v>
      </c>
      <c r="E17" s="8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100.5">
      <c r="A18" s="35">
        <v>16</v>
      </c>
      <c r="B18" s="38" t="s">
        <v>32</v>
      </c>
      <c r="C18" s="40">
        <v>50</v>
      </c>
      <c r="D18" s="30" t="s">
        <v>7</v>
      </c>
      <c r="E18" s="30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62" customHeight="1">
      <c r="A19" s="35">
        <v>17</v>
      </c>
      <c r="B19" s="38" t="s">
        <v>29</v>
      </c>
      <c r="C19" s="40">
        <v>90</v>
      </c>
      <c r="D19" s="30" t="s">
        <v>7</v>
      </c>
      <c r="E19" s="30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110.25" customHeight="1">
      <c r="A20" s="31">
        <v>18</v>
      </c>
      <c r="B20" s="38" t="s">
        <v>30</v>
      </c>
      <c r="C20" s="41">
        <v>80</v>
      </c>
      <c r="D20" s="30" t="s">
        <v>7</v>
      </c>
      <c r="E20" s="30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168.75">
      <c r="A21" s="35">
        <v>19</v>
      </c>
      <c r="B21" s="34" t="s">
        <v>31</v>
      </c>
      <c r="C21" s="40">
        <v>5</v>
      </c>
      <c r="D21" s="30" t="s">
        <v>7</v>
      </c>
      <c r="E21" s="30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123.75">
      <c r="A22" s="35">
        <v>20</v>
      </c>
      <c r="B22" s="37" t="s">
        <v>38</v>
      </c>
      <c r="C22" s="40">
        <v>120</v>
      </c>
      <c r="D22" s="30" t="s">
        <v>7</v>
      </c>
      <c r="E22" s="30"/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112.5">
      <c r="A23" s="31">
        <v>21</v>
      </c>
      <c r="B23" s="38" t="s">
        <v>28</v>
      </c>
      <c r="C23" s="40">
        <v>30</v>
      </c>
      <c r="D23" s="30" t="s">
        <v>7</v>
      </c>
      <c r="E23" s="30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101.25">
      <c r="A24" s="31">
        <v>22</v>
      </c>
      <c r="B24" s="38" t="s">
        <v>37</v>
      </c>
      <c r="C24" s="40">
        <v>30</v>
      </c>
      <c r="D24" s="30" t="s">
        <v>35</v>
      </c>
      <c r="E24" s="30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101.25">
      <c r="A25" s="55">
        <v>23</v>
      </c>
      <c r="B25" s="56" t="s">
        <v>39</v>
      </c>
      <c r="C25" s="57">
        <v>2</v>
      </c>
      <c r="D25" s="58" t="s">
        <v>7</v>
      </c>
      <c r="E25" s="58"/>
      <c r="F25" s="59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112.5">
      <c r="A26" s="31">
        <v>24</v>
      </c>
      <c r="B26" s="38" t="s">
        <v>14</v>
      </c>
      <c r="C26" s="40">
        <v>2</v>
      </c>
      <c r="D26" s="30" t="s">
        <v>7</v>
      </c>
      <c r="E26" s="30"/>
      <c r="F26" s="9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>
      <c r="A27" s="12"/>
      <c r="B27" s="50"/>
      <c r="C27" s="14"/>
      <c r="D27" s="15"/>
      <c r="E27" s="15"/>
      <c r="F27" s="16"/>
      <c r="G27" s="17">
        <f>SUM(G3:G26)</f>
        <v>0</v>
      </c>
      <c r="H27" s="18"/>
      <c r="I27" s="19">
        <f>SUM(I3:I26)</f>
        <v>0</v>
      </c>
      <c r="J27" s="17">
        <f>SUM(J3:J26)</f>
        <v>0</v>
      </c>
    </row>
    <row r="28" spans="1:10" ht="3" customHeight="1">
      <c r="A28" s="20"/>
      <c r="B28" s="43"/>
      <c r="C28" s="44"/>
      <c r="D28" s="45"/>
      <c r="E28" s="45"/>
      <c r="F28" s="46"/>
      <c r="G28" s="47"/>
      <c r="H28" s="48"/>
      <c r="I28" s="49"/>
      <c r="J28" s="47"/>
    </row>
    <row r="29" spans="1:10">
      <c r="A29" s="21" t="s">
        <v>8</v>
      </c>
      <c r="B29" s="13"/>
      <c r="C29" s="22"/>
      <c r="D29" s="23"/>
      <c r="E29" s="39"/>
      <c r="F29" s="24"/>
      <c r="G29" s="24"/>
      <c r="H29" s="48"/>
      <c r="I29" s="49"/>
      <c r="J29" s="47"/>
    </row>
    <row r="30" spans="1:10" ht="3" customHeight="1">
      <c r="A30" s="20"/>
      <c r="B30" s="43"/>
      <c r="C30" s="44"/>
      <c r="D30" s="45"/>
      <c r="E30" s="45"/>
      <c r="F30" s="46"/>
      <c r="G30" s="47"/>
      <c r="H30" s="48"/>
      <c r="I30" s="49"/>
      <c r="J30" s="47"/>
    </row>
    <row r="31" spans="1:10" hidden="1">
      <c r="H31" s="25"/>
      <c r="I31" s="24"/>
      <c r="J31" s="24"/>
    </row>
    <row r="32" spans="1:10">
      <c r="A32" s="62" t="s">
        <v>18</v>
      </c>
      <c r="B32" s="62"/>
      <c r="C32" s="62"/>
      <c r="D32" s="62"/>
      <c r="E32" s="62"/>
      <c r="F32" s="62"/>
      <c r="G32" s="62"/>
      <c r="H32" s="62"/>
      <c r="I32" s="62"/>
      <c r="J32" s="62"/>
    </row>
    <row r="33" spans="1:10">
      <c r="A33" s="62"/>
      <c r="B33" s="62"/>
      <c r="C33" s="62"/>
      <c r="D33" s="62"/>
      <c r="E33" s="62"/>
      <c r="F33" s="62"/>
      <c r="G33" s="62"/>
      <c r="H33" s="62"/>
      <c r="I33" s="62"/>
      <c r="J33" s="62"/>
    </row>
    <row r="34" spans="1:10" ht="53.25" customHeight="1">
      <c r="A34" s="64" t="s">
        <v>40</v>
      </c>
      <c r="B34" s="65"/>
      <c r="C34" s="65"/>
      <c r="D34" s="65"/>
      <c r="E34" s="65"/>
      <c r="I34" s="24"/>
      <c r="J34" s="24"/>
    </row>
    <row r="35" spans="1:10" ht="9.75" customHeight="1">
      <c r="A35" s="65"/>
      <c r="B35" s="65"/>
      <c r="C35" s="65"/>
      <c r="D35" s="65"/>
      <c r="E35" s="65"/>
    </row>
    <row r="36" spans="1:10" ht="5.25" customHeight="1">
      <c r="A36" s="65"/>
      <c r="B36" s="65"/>
      <c r="C36" s="65"/>
      <c r="D36" s="65"/>
      <c r="E36" s="65"/>
    </row>
    <row r="37" spans="1:10">
      <c r="E37" s="60"/>
      <c r="F37" s="60"/>
      <c r="G37" s="60"/>
      <c r="H37" s="60"/>
      <c r="I37" s="60"/>
    </row>
    <row r="38" spans="1:10">
      <c r="F38" s="61" t="s">
        <v>20</v>
      </c>
      <c r="G38" s="61"/>
      <c r="H38" s="61"/>
      <c r="I38" s="61"/>
    </row>
    <row r="39" spans="1:10">
      <c r="F39" s="63" t="s">
        <v>11</v>
      </c>
      <c r="G39" s="63"/>
      <c r="H39" s="63"/>
      <c r="I39" s="63"/>
    </row>
  </sheetData>
  <mergeCells count="5">
    <mergeCell ref="E37:I37"/>
    <mergeCell ref="F38:I38"/>
    <mergeCell ref="A32:J33"/>
    <mergeCell ref="F39:I39"/>
    <mergeCell ref="A34:E36"/>
  </mergeCells>
  <pageMargins left="0.7" right="0.7" top="0.75" bottom="0.75" header="0.3" footer="0.3"/>
  <pageSetup paperSize="9" orientation="landscape" r:id="rId1"/>
  <headerFooter>
    <oddHeader xml:space="preserve">&amp;C&amp;"Arial,Pogrubiony" Powiatowy Zakład Aktywności Zawodowej w Łęcznej 
Załącznik nr 2 - szczegółowy formularz potrzeb - mrożonki&amp;"-,Standardowy"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2019-05-06T08:48:57Z</dcterms:modified>
</cp:coreProperties>
</file>