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Zakładka nr 1" sheetId="1" r:id="rId1"/>
    <sheet name="Zakładka nr 2" sheetId="2" r:id="rId2"/>
    <sheet name="Zakładka nr 3" sheetId="26" r:id="rId3"/>
    <sheet name="Zakładka nr 4" sheetId="24" r:id="rId4"/>
  </sheets>
  <calcPr calcId="145621"/>
</workbook>
</file>

<file path=xl/calcChain.xml><?xml version="1.0" encoding="utf-8"?>
<calcChain xmlns="http://schemas.openxmlformats.org/spreadsheetml/2006/main">
  <c r="C111" i="1" l="1"/>
  <c r="C73" i="2"/>
  <c r="C72" i="2"/>
  <c r="C112" i="1"/>
  <c r="C113" i="1" l="1"/>
  <c r="C74" i="2"/>
</calcChain>
</file>

<file path=xl/sharedStrings.xml><?xml version="1.0" encoding="utf-8"?>
<sst xmlns="http://schemas.openxmlformats.org/spreadsheetml/2006/main" count="1335" uniqueCount="555">
  <si>
    <t>papa termozgrzewalna</t>
  </si>
  <si>
    <t>cegła</t>
  </si>
  <si>
    <t xml:space="preserve">blacha </t>
  </si>
  <si>
    <t>papa</t>
  </si>
  <si>
    <t>blacha</t>
  </si>
  <si>
    <t>suporex</t>
  </si>
  <si>
    <t>beton</t>
  </si>
  <si>
    <t>eternit</t>
  </si>
  <si>
    <t>ROK BUDOWY</t>
  </si>
  <si>
    <t>POKRYCIE DACHU</t>
  </si>
  <si>
    <t>MATERIAŁ ŚCIAN</t>
  </si>
  <si>
    <t>PRZEDMIOT UBEZPIECZENIA</t>
  </si>
  <si>
    <t>SUMA UBEZPIECZENIA</t>
  </si>
  <si>
    <t>murowany</t>
  </si>
  <si>
    <t>RODZAJ WARTOŚCI</t>
  </si>
  <si>
    <t>Blacha</t>
  </si>
  <si>
    <t>LP.</t>
  </si>
  <si>
    <t>Lp.</t>
  </si>
  <si>
    <t>Jednostka</t>
  </si>
  <si>
    <t>Razem</t>
  </si>
  <si>
    <t>Budynki i budowle</t>
  </si>
  <si>
    <t>RAZEM:</t>
  </si>
  <si>
    <t xml:space="preserve">Suma ubezpieczenia </t>
  </si>
  <si>
    <t>-</t>
  </si>
  <si>
    <t>blachodachówka</t>
  </si>
  <si>
    <t>1.</t>
  </si>
  <si>
    <t>2.</t>
  </si>
  <si>
    <t>3.</t>
  </si>
  <si>
    <t>4.</t>
  </si>
  <si>
    <t>5.</t>
  </si>
  <si>
    <t>6.</t>
  </si>
  <si>
    <t>przyczepa</t>
  </si>
  <si>
    <t>ciągnik rolniczy</t>
  </si>
  <si>
    <t>ciężarowy</t>
  </si>
  <si>
    <t>przyczepa ciężarowa</t>
  </si>
  <si>
    <t>SAM</t>
  </si>
  <si>
    <t>URSUS</t>
  </si>
  <si>
    <t>osobowy</t>
  </si>
  <si>
    <t>Wymagany okres AC</t>
  </si>
  <si>
    <t>Wymagany okres NW</t>
  </si>
  <si>
    <t>Wymagany okres OC</t>
  </si>
  <si>
    <t>Nr nadwozia</t>
  </si>
  <si>
    <t>Rodzaj</t>
  </si>
  <si>
    <t>Typ/model</t>
  </si>
  <si>
    <t>Marka</t>
  </si>
  <si>
    <t>VIVARO</t>
  </si>
  <si>
    <t>OPEL</t>
  </si>
  <si>
    <t>1598/-</t>
  </si>
  <si>
    <t>-/-</t>
  </si>
  <si>
    <t>TEKNAMOTOR</t>
  </si>
  <si>
    <t>RENAULT</t>
  </si>
  <si>
    <t>Nr rejestracyjny</t>
  </si>
  <si>
    <t>Suma Ubezpieczenia AC</t>
  </si>
  <si>
    <t>Pojemność silnika/ ładowność</t>
  </si>
  <si>
    <t>Liczba miejsc</t>
  </si>
  <si>
    <t>Rok produkcji</t>
  </si>
  <si>
    <t>STAR</t>
  </si>
  <si>
    <t>SKODA</t>
  </si>
  <si>
    <t>autobus</t>
  </si>
  <si>
    <t xml:space="preserve">Sprzęt elektroniczny stacjonarny </t>
  </si>
  <si>
    <t xml:space="preserve">Sprzęt elektroniczny przenośny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</si>
  <si>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</si>
  <si>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</si>
  <si>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</si>
  <si>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</si>
  <si>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</si>
  <si>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</si>
  <si>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</si>
  <si>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</si>
  <si>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</si>
  <si>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</si>
  <si>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</si>
  <si>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</si>
  <si>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21.</t>
  </si>
  <si>
    <t>22.</t>
  </si>
  <si>
    <t>23.</t>
  </si>
  <si>
    <t>25.</t>
  </si>
  <si>
    <t>26.</t>
  </si>
  <si>
    <t>przyczepa lekka</t>
  </si>
  <si>
    <t>Podsumowanie:</t>
  </si>
  <si>
    <t>Razem:</t>
  </si>
  <si>
    <t>Ogrodzenie</t>
  </si>
  <si>
    <t>Wyposażenie, maszyny i urządzenia</t>
  </si>
  <si>
    <t>Budynek</t>
  </si>
  <si>
    <t>Garaż</t>
  </si>
  <si>
    <t>Wyposazenie, maszyny i urządzenia</t>
  </si>
  <si>
    <t>Poradnia Psychologiczno - Pedagogiczna</t>
  </si>
  <si>
    <t>Budynek szkoły</t>
  </si>
  <si>
    <t>Budynek gospodarczy</t>
  </si>
  <si>
    <t>Boisko sportowe</t>
  </si>
  <si>
    <t>Budynek magazynowy</t>
  </si>
  <si>
    <t>Ogrodzenie terenu</t>
  </si>
  <si>
    <t>Maszyny, wyposażenie i urządzenia (w tym możliwy sprzęt elektroniczny)</t>
  </si>
  <si>
    <t>Zabezpieczenia przeciwkradzieżowe</t>
  </si>
  <si>
    <t>Zabezpieczenia przeciwpożarowe</t>
  </si>
  <si>
    <t xml:space="preserve">5. </t>
  </si>
  <si>
    <t xml:space="preserve">4. </t>
  </si>
  <si>
    <t>Sprzęt elektroniczny stacjonarny</t>
  </si>
  <si>
    <t>Sprzęt elektroniczny przenośny</t>
  </si>
  <si>
    <t>Przedmiot ubezpieczenia</t>
  </si>
  <si>
    <t>Starostwo Powiatowe</t>
  </si>
  <si>
    <t>Budynek Administracyjny A-300</t>
  </si>
  <si>
    <t>parter - cegła, belit, pozostałe kondygnacje - konstrukcja stalowa</t>
  </si>
  <si>
    <t>Budynek adminitracyjny BERLIN</t>
  </si>
  <si>
    <t>papa termozgrewalna</t>
  </si>
  <si>
    <t>szkielet stalowy z okładziną</t>
  </si>
  <si>
    <t>Budynek przychodni Nr 1</t>
  </si>
  <si>
    <t>gazobeton, cegła</t>
  </si>
  <si>
    <t>Parking</t>
  </si>
  <si>
    <t>Linia NN</t>
  </si>
  <si>
    <t>Sieć kanalizacyjna</t>
  </si>
  <si>
    <t>Drewniane altanki 8 szt. (mogą być przenoszone w różne miejsca)</t>
  </si>
  <si>
    <t>Wiaty przystankowe</t>
  </si>
  <si>
    <t>Gablota informacyjna</t>
  </si>
  <si>
    <t>cegła, suporex</t>
  </si>
  <si>
    <t>Budynek Centrum Zarządzania Siecią wraz z serwerownią centralna, Telecentrum i punktem Informacji Turystycznej</t>
  </si>
  <si>
    <t>bloki silikatowe ocieplane zapr. Met. Lekka mokra na bazie styropianu</t>
  </si>
  <si>
    <t>Parking przy budynku Centrum Zarządzania Sieciąwraz z serwerownią centralną, Telecentrum i Punktem Informacji Turystycznej</t>
  </si>
  <si>
    <t>kostka brukowa</t>
  </si>
  <si>
    <t>Zarząd  Dróg Powiatowych</t>
  </si>
  <si>
    <t>Budynek Administracyjno-techniczny</t>
  </si>
  <si>
    <t>suporex, cegla</t>
  </si>
  <si>
    <t>Hala parterowa</t>
  </si>
  <si>
    <t>Garaże</t>
  </si>
  <si>
    <t>Portiernia</t>
  </si>
  <si>
    <t>Wiata stalowa</t>
  </si>
  <si>
    <t>słupy stalowe</t>
  </si>
  <si>
    <t>suorex</t>
  </si>
  <si>
    <t>przęsła metalowe na podmurówce</t>
  </si>
  <si>
    <t>Powiatowy Inspektorat Nadzoru Budowlanego</t>
  </si>
  <si>
    <t>Powiatowy Urząd Pracy</t>
  </si>
  <si>
    <t>Powiatowa Biblioteka Publiczna</t>
  </si>
  <si>
    <t>Powiatowe Centrum Pomocy Rodzinie</t>
  </si>
  <si>
    <t>cegła, beton, suporex</t>
  </si>
  <si>
    <t>Powiatowy Zakład Aktywości Zawodowej</t>
  </si>
  <si>
    <t>Plaacówka Opiekuńczo-Wychowawcza</t>
  </si>
  <si>
    <t>1969 (modernizacja 2005)</t>
  </si>
  <si>
    <t>cegła silikatowa</t>
  </si>
  <si>
    <t>Zespół Szkół Rolniczych w Kijanach</t>
  </si>
  <si>
    <t>cegła, beton</t>
  </si>
  <si>
    <t>Internat stary E-II</t>
  </si>
  <si>
    <t>Budynek iternatu E-I</t>
  </si>
  <si>
    <t>Budynek szkoły z salą gimnastyczną</t>
  </si>
  <si>
    <t>papa/eternit</t>
  </si>
  <si>
    <t>Szopa (wiata) na maszyny</t>
  </si>
  <si>
    <t xml:space="preserve">10. </t>
  </si>
  <si>
    <t>Sieć wodociągowa</t>
  </si>
  <si>
    <t>Silosy do zboża</t>
  </si>
  <si>
    <t>Kanał co do nowego skrzydła internatu - nieużytkowany</t>
  </si>
  <si>
    <t>Linia nis/nap - podziemna od hydroforni do pałacu i starego internatu - nieużytkoway</t>
  </si>
  <si>
    <t xml:space="preserve">24. </t>
  </si>
  <si>
    <t>Droga dojazdowa</t>
  </si>
  <si>
    <t>Drogi wew., chodniki i place</t>
  </si>
  <si>
    <t>1964-1992</t>
  </si>
  <si>
    <t>Zespół Szkół im. Króla Kazimierza Jagiellończyka</t>
  </si>
  <si>
    <t>płyty żelbetowe</t>
  </si>
  <si>
    <t>Budynek garażowy ul. Bogdanowicza 9</t>
  </si>
  <si>
    <t>1995/96</t>
  </si>
  <si>
    <t>cegła silikonowa, belit</t>
  </si>
  <si>
    <t>Zespół Szkół z Ludwinie</t>
  </si>
  <si>
    <t>Bdynek szkolny</t>
  </si>
  <si>
    <t>cegła, pustak</t>
  </si>
  <si>
    <t>Budynek gospodarczy*</t>
  </si>
  <si>
    <t>Zbiornik OGM</t>
  </si>
  <si>
    <t>Zespół Szkół Nr 2 im. Simona Bolivara  Milejowie</t>
  </si>
  <si>
    <t>Budynek szkolny</t>
  </si>
  <si>
    <t>cegła, gazobeton</t>
  </si>
  <si>
    <t>Zespół Szkół Górniczych w Łęcznej</t>
  </si>
  <si>
    <t>Internat</t>
  </si>
  <si>
    <t>Wiata magazynowa</t>
  </si>
  <si>
    <t>konstrunkcja metalowa, cegła</t>
  </si>
  <si>
    <t>blacha, eternit</t>
  </si>
  <si>
    <t>Oświetlenie terenu</t>
  </si>
  <si>
    <t>Place i drogi</t>
  </si>
  <si>
    <t>Sieć cieplna i wodociągowa</t>
  </si>
  <si>
    <t>Ośrodek Rewalidacyjno-Wychowawczy</t>
  </si>
  <si>
    <t>Budynek Litewska 16</t>
  </si>
  <si>
    <t>Cegła ceramiczna gładka</t>
  </si>
  <si>
    <t>Blacha ocynkowana płaska</t>
  </si>
  <si>
    <t>Garaż blaszany</t>
  </si>
  <si>
    <t>Kostka brukowa</t>
  </si>
  <si>
    <t>Wyposażenie, maszyny i urządzenia (w tym piec gazowy CO)</t>
  </si>
  <si>
    <t>Kserokopiarki</t>
  </si>
  <si>
    <t>Sprzęt muzyczny, nagłaśniający</t>
  </si>
  <si>
    <t>Klimatyzatory</t>
  </si>
  <si>
    <t>Sprzęt medyczny</t>
  </si>
  <si>
    <t>Sprzęt reanimacyjny (Ambu Man, Ambu CPR)</t>
  </si>
  <si>
    <t>Systemy alarmowe</t>
  </si>
  <si>
    <t>Zarząd Dróg Powiatowych</t>
  </si>
  <si>
    <t>Powiatoy Urząd Pracy</t>
  </si>
  <si>
    <t>Serwery</t>
  </si>
  <si>
    <t>Centrala telefoniczna</t>
  </si>
  <si>
    <t>Kserokopiarka</t>
  </si>
  <si>
    <t>Sprzęt multimedialny</t>
  </si>
  <si>
    <t>Placówka Opiekuńczo-Wychowawcza</t>
  </si>
  <si>
    <t xml:space="preserve">3. </t>
  </si>
  <si>
    <t>System nadzoru wizyjnego</t>
  </si>
  <si>
    <t>Zespół Szkół w Ludwinie</t>
  </si>
  <si>
    <t>Zespół Szkół Nr 2 im. Siona Bolivara w Milejowie</t>
  </si>
  <si>
    <t>Młodzieżowy Ośrodek Wychowawczy</t>
  </si>
  <si>
    <t>Opis zabezpieczeń przeciwpożarowych i przeciwkradzieżowych</t>
  </si>
  <si>
    <t>- zgodne z przepisami o ochronie przeciwpożarowej, wszystkie systemy  są sprawne technicznie i posiadają aktualne potwierdzenie sprawności przez upoważnione jednostki konserwujące. Stan techniczny budynków jest zadowalający</t>
  </si>
  <si>
    <t>Stały dozór na zewnątrz obiektu</t>
  </si>
  <si>
    <t>- zgodne z przepisami o ochronie przeciwpożarowej</t>
  </si>
  <si>
    <t>Poradnia Psychologiczno-Pedagogiczna</t>
  </si>
  <si>
    <t xml:space="preserve"> - zgodne z przepisami o ochronie przeciwpożarowej, wszystkie systemy  są sprawne technicznie i posiadają aktualne potwierdzenie sprawności przez upoważnione jednostki konserwujące. Stan techniczny budynku jest dobry</t>
  </si>
  <si>
    <t>Powiatowy Zakład Aktywności Zawodowej</t>
  </si>
  <si>
    <t>Placówka Opiekuńczo - Wychowawcza</t>
  </si>
  <si>
    <t>Zespół Szkół Rolniczych  w Kijanach</t>
  </si>
  <si>
    <t>Zespół Szkół im. Króla K. Jagiellończyka</t>
  </si>
  <si>
    <t>Zespół Szkół  w Ludwinie</t>
  </si>
  <si>
    <t>Zespół Szkół Nr 2 w Milejowie</t>
  </si>
  <si>
    <t>Ośrodek Rewalidacyjno - Wychowawczy</t>
  </si>
  <si>
    <t>Powiat Łęczna</t>
  </si>
  <si>
    <t>LLEPM99</t>
  </si>
  <si>
    <t>WNP</t>
  </si>
  <si>
    <t>SUSKI</t>
  </si>
  <si>
    <t>Przyczepa lekka</t>
  </si>
  <si>
    <t>-/420</t>
  </si>
  <si>
    <t>---</t>
  </si>
  <si>
    <t>SVUSP1000DK000153</t>
  </si>
  <si>
    <t>LLE03250*</t>
  </si>
  <si>
    <t>Mercedes-Benz</t>
  </si>
  <si>
    <t>Sprinter 312D</t>
  </si>
  <si>
    <t>Autobus</t>
  </si>
  <si>
    <t>2874/</t>
  </si>
  <si>
    <t>WDB9034631P801998</t>
  </si>
  <si>
    <t>01.05.2016 - 30.04.2017</t>
  </si>
  <si>
    <t>Octavia II</t>
  </si>
  <si>
    <t>1598/</t>
  </si>
  <si>
    <t>TMBDT21Z1C2046320</t>
  </si>
  <si>
    <t>LLE11707</t>
  </si>
  <si>
    <t>TOYOTA</t>
  </si>
  <si>
    <t>RAV4</t>
  </si>
  <si>
    <t>2231/-</t>
  </si>
  <si>
    <t>JTMBC31V00D069484</t>
  </si>
  <si>
    <t>Powiat Łęczyński</t>
  </si>
  <si>
    <t>LLE50PX</t>
  </si>
  <si>
    <t>TIP-TOP</t>
  </si>
  <si>
    <t>AT-2,0</t>
  </si>
  <si>
    <t>/1600</t>
  </si>
  <si>
    <t>SZ920A32102AT1009</t>
  </si>
  <si>
    <t>LLE38PT</t>
  </si>
  <si>
    <t>RYDWAN</t>
  </si>
  <si>
    <t>A750</t>
  </si>
  <si>
    <t>/370</t>
  </si>
  <si>
    <t>SYBA0602090000081</t>
  </si>
  <si>
    <t>LLE05350</t>
  </si>
  <si>
    <t>Octavia Sedan Classic 1,6</t>
  </si>
  <si>
    <t>1595/</t>
  </si>
  <si>
    <t>TMBDX41U1A8863320</t>
  </si>
  <si>
    <t>LLE39TG</t>
  </si>
  <si>
    <t>C-355</t>
  </si>
  <si>
    <t>ciągnik</t>
  </si>
  <si>
    <t>3120/2100</t>
  </si>
  <si>
    <t>LLEF906</t>
  </si>
  <si>
    <t>DAEWOO</t>
  </si>
  <si>
    <t>FS Lublin 33</t>
  </si>
  <si>
    <t>2417/880</t>
  </si>
  <si>
    <t>SUL33222210071514</t>
  </si>
  <si>
    <t>LLE46TC</t>
  </si>
  <si>
    <t>C 330M</t>
  </si>
  <si>
    <t>1960/5500</t>
  </si>
  <si>
    <t>LLEL899</t>
  </si>
  <si>
    <t>6842/6000</t>
  </si>
  <si>
    <t>LLI2252</t>
  </si>
  <si>
    <t>ZPC ŚWIDNIK</t>
  </si>
  <si>
    <t>/590</t>
  </si>
  <si>
    <t>9859</t>
  </si>
  <si>
    <t>LLEPRO4</t>
  </si>
  <si>
    <t>Autosan</t>
  </si>
  <si>
    <t>D 732 01</t>
  </si>
  <si>
    <t>4000</t>
  </si>
  <si>
    <t>LLE 1F48</t>
  </si>
  <si>
    <t>Peugeot</t>
  </si>
  <si>
    <t>Partner</t>
  </si>
  <si>
    <t>1560</t>
  </si>
  <si>
    <t>VF3GJ9HWC95218975</t>
  </si>
  <si>
    <t>LLE06416</t>
  </si>
  <si>
    <t>1560/</t>
  </si>
  <si>
    <t>VF37J9HTC9J096267</t>
  </si>
  <si>
    <t>LLE06566</t>
  </si>
  <si>
    <t>Man</t>
  </si>
  <si>
    <t>18.264</t>
  </si>
  <si>
    <t>6871/8400</t>
  </si>
  <si>
    <t>WMAM390069Y024338</t>
  </si>
  <si>
    <t>LLE40TU</t>
  </si>
  <si>
    <t>Ursus</t>
  </si>
  <si>
    <t>3512R</t>
  </si>
  <si>
    <t>2502/</t>
  </si>
  <si>
    <t>P224265B</t>
  </si>
  <si>
    <t xml:space="preserve"> LLE70PX</t>
  </si>
  <si>
    <t>Przyczepa specjalna</t>
  </si>
  <si>
    <t>/1760</t>
  </si>
  <si>
    <t>LLE005100032</t>
  </si>
  <si>
    <t>LLE97TP</t>
  </si>
  <si>
    <t>Białoruś</t>
  </si>
  <si>
    <t>MTZ</t>
  </si>
  <si>
    <t>4750/</t>
  </si>
  <si>
    <t>LLE00255</t>
  </si>
  <si>
    <t>ISUZU</t>
  </si>
  <si>
    <t>NPR</t>
  </si>
  <si>
    <t>2999/600</t>
  </si>
  <si>
    <t>JAANPR85L77100402</t>
  </si>
  <si>
    <t>LLE10220</t>
  </si>
  <si>
    <t>Lublin II 3322</t>
  </si>
  <si>
    <t>2417/900</t>
  </si>
  <si>
    <t>SUL332212W0028699</t>
  </si>
  <si>
    <t>LLEPU28</t>
  </si>
  <si>
    <t>METAL FACH</t>
  </si>
  <si>
    <t>T710/2</t>
  </si>
  <si>
    <t>Przyczepa ciezarowa rolnicza</t>
  </si>
  <si>
    <t>/8000</t>
  </si>
  <si>
    <t>710221503661</t>
  </si>
  <si>
    <t>LLEPR05</t>
  </si>
  <si>
    <t>SKORPION 160SD</t>
  </si>
  <si>
    <t>Przyczepa specjalistyczna /rębak</t>
  </si>
  <si>
    <t>SVA130R16FD000018</t>
  </si>
  <si>
    <t>LLE8T44</t>
  </si>
  <si>
    <t>ZETOR</t>
  </si>
  <si>
    <t>FORTERRA 125</t>
  </si>
  <si>
    <t>Ciągnik rolniczy</t>
  </si>
  <si>
    <t>4156/</t>
  </si>
  <si>
    <t>000F4G4L41NP04032</t>
  </si>
  <si>
    <t>LLE8X33</t>
  </si>
  <si>
    <t>MAXITY</t>
  </si>
  <si>
    <t>Ciężarówka</t>
  </si>
  <si>
    <t>2953/1110</t>
  </si>
  <si>
    <t>VF6DFTF2481057272</t>
  </si>
  <si>
    <t>LLEPU35</t>
  </si>
  <si>
    <t>BLYSS</t>
  </si>
  <si>
    <t>K75T</t>
  </si>
  <si>
    <t>/504</t>
  </si>
  <si>
    <t>WB2B750P2F0094113</t>
  </si>
  <si>
    <t>LLEPP69</t>
  </si>
  <si>
    <t>A350</t>
  </si>
  <si>
    <t>Przyczepa</t>
  </si>
  <si>
    <t>-/2650</t>
  </si>
  <si>
    <t>WB2B350P2E0000122</t>
  </si>
  <si>
    <t>brak</t>
  </si>
  <si>
    <t>TEREX</t>
  </si>
  <si>
    <t>86SX</t>
  </si>
  <si>
    <t>Koparko-ładowarka</t>
  </si>
  <si>
    <t>SMFH44TC0BCJM0930</t>
  </si>
  <si>
    <t>LLE25816</t>
  </si>
  <si>
    <t>VOLVO</t>
  </si>
  <si>
    <t>FL4XR3</t>
  </si>
  <si>
    <t>CIĘŻAROWY</t>
  </si>
  <si>
    <t>7146/10550</t>
  </si>
  <si>
    <t>YV2TBM0A17B451871</t>
  </si>
  <si>
    <t>LLE25482</t>
  </si>
  <si>
    <t>DACIA</t>
  </si>
  <si>
    <t>DUSTER</t>
  </si>
  <si>
    <t>Osobowy</t>
  </si>
  <si>
    <t>UU1HSDJ9F54984519</t>
  </si>
  <si>
    <t>LLE1H11</t>
  </si>
  <si>
    <t>Renault</t>
  </si>
  <si>
    <t>Master</t>
  </si>
  <si>
    <t>2463/1569</t>
  </si>
  <si>
    <t>VF1FDCML636538832</t>
  </si>
  <si>
    <t>08.12.2016 - 07.12.2017</t>
  </si>
  <si>
    <t>LLE15001</t>
  </si>
  <si>
    <t>Fiat</t>
  </si>
  <si>
    <t>Doblo 263</t>
  </si>
  <si>
    <t>1598/939</t>
  </si>
  <si>
    <t>ZFA26300006108324</t>
  </si>
  <si>
    <t>LLE09800</t>
  </si>
  <si>
    <t xml:space="preserve">Renault </t>
  </si>
  <si>
    <t>Trafic III Pack clim</t>
  </si>
  <si>
    <t>osobowy do przeozu osób niepełnosprawnych</t>
  </si>
  <si>
    <t>1995/-</t>
  </si>
  <si>
    <t>VF1JLBHBSCV421228</t>
  </si>
  <si>
    <t>LLE3H51</t>
  </si>
  <si>
    <t>Renault Kangoo</t>
  </si>
  <si>
    <t>Kangoo</t>
  </si>
  <si>
    <t>1461/735</t>
  </si>
  <si>
    <t>VF1KCR8BF33935330</t>
  </si>
  <si>
    <t>Placówka Opiekuńczo-Wychowawcza w Kijanach</t>
  </si>
  <si>
    <t>LLW8781</t>
  </si>
  <si>
    <t>Daewoo</t>
  </si>
  <si>
    <t>Nexia GL</t>
  </si>
  <si>
    <t>1498/0</t>
  </si>
  <si>
    <t>KLATF19Y1VD037602</t>
  </si>
  <si>
    <t>Zespół Szkól Rolniczych w Kijanach</t>
  </si>
  <si>
    <t>LUY9668</t>
  </si>
  <si>
    <t>28 12</t>
  </si>
  <si>
    <t>LUY9619</t>
  </si>
  <si>
    <t>MF 255</t>
  </si>
  <si>
    <t>LLET631</t>
  </si>
  <si>
    <t>Zetor</t>
  </si>
  <si>
    <t>52 11</t>
  </si>
  <si>
    <t>2696/</t>
  </si>
  <si>
    <t>LLE95PV</t>
  </si>
  <si>
    <t>D-46A</t>
  </si>
  <si>
    <t>/4000</t>
  </si>
  <si>
    <t>LLE51PK</t>
  </si>
  <si>
    <t>D-73203</t>
  </si>
  <si>
    <t>LLE90PV</t>
  </si>
  <si>
    <t>D-46B</t>
  </si>
  <si>
    <t xml:space="preserve">LLE94PV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</si>
  <si>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4189/84</t>
  </si>
  <si>
    <t>LLE65TH</t>
  </si>
  <si>
    <t>CNH International</t>
  </si>
  <si>
    <t>S3C7T1 New Holland TL 90A</t>
  </si>
  <si>
    <t>4 485/</t>
  </si>
  <si>
    <t>HJS061635</t>
  </si>
  <si>
    <t>LLE64TH</t>
  </si>
  <si>
    <t>Formtrac</t>
  </si>
  <si>
    <t>Tractors Europe</t>
  </si>
  <si>
    <t>LLE72TP</t>
  </si>
  <si>
    <t>New Holland</t>
  </si>
  <si>
    <t>T5050</t>
  </si>
  <si>
    <t>4485/</t>
  </si>
  <si>
    <t>Z8JH06451</t>
  </si>
  <si>
    <t>LLE80TP</t>
  </si>
  <si>
    <t>7421 Proxima</t>
  </si>
  <si>
    <t>000P3A2J32KD01043</t>
  </si>
  <si>
    <t>Zespół  Szkół Rolniczych w Kijanach</t>
  </si>
  <si>
    <t>LLW8769</t>
  </si>
  <si>
    <t>Uno</t>
  </si>
  <si>
    <t>1372/0</t>
  </si>
  <si>
    <t>ZFA146A0000006676</t>
  </si>
  <si>
    <t>22.11.2016 - 21.11.2017</t>
  </si>
  <si>
    <t>LLE2G54</t>
  </si>
  <si>
    <t>Tarpan</t>
  </si>
  <si>
    <t>D-239</t>
  </si>
  <si>
    <t>2502/1000</t>
  </si>
  <si>
    <t>03997</t>
  </si>
  <si>
    <t>LLE17822</t>
  </si>
  <si>
    <t>ROOMSTER</t>
  </si>
  <si>
    <t>-/1390</t>
  </si>
  <si>
    <t>TMBNC25J1E5022013</t>
  </si>
  <si>
    <t>LLE04160</t>
  </si>
  <si>
    <t>Panda 1,1 ECO</t>
  </si>
  <si>
    <t>1108/-</t>
  </si>
  <si>
    <t>ZFA16900001695756</t>
  </si>
  <si>
    <t>Zespół Szkół im. Króla K.Jagiellończyka</t>
  </si>
  <si>
    <t>LLE24911</t>
  </si>
  <si>
    <t>Sandero Stepway</t>
  </si>
  <si>
    <t>898/-</t>
  </si>
  <si>
    <t>UU15SDG1C54800529</t>
  </si>
  <si>
    <t>Powiatow Centrum Pomocy Rdzinie w Łęcznej</t>
  </si>
  <si>
    <t>LLE22333</t>
  </si>
  <si>
    <t>2464/-</t>
  </si>
  <si>
    <t>W0LF7BVA6BV617264</t>
  </si>
  <si>
    <t>WE080KW</t>
  </si>
  <si>
    <t>Trafic</t>
  </si>
  <si>
    <t>VF11JL21853425948</t>
  </si>
  <si>
    <t>RCI Leasing Polska Sp. Zo.o. - Mlodzieżówy Ośrodek Wychowawczy - Podgłębokie</t>
  </si>
  <si>
    <t>LLE24333</t>
  </si>
  <si>
    <t>MASTER</t>
  </si>
  <si>
    <t>Autobus - przewóż osób niepełnosprawnych</t>
  </si>
  <si>
    <t>2299/-</t>
  </si>
  <si>
    <t>VF1MEN4VE52343766</t>
  </si>
  <si>
    <t>LLEPV99</t>
  </si>
  <si>
    <t>TEMA</t>
  </si>
  <si>
    <t>23.62</t>
  </si>
  <si>
    <t>-/510</t>
  </si>
  <si>
    <t>SWH2362S6FB046554</t>
  </si>
  <si>
    <t>LLE06505</t>
  </si>
  <si>
    <t>Citroen</t>
  </si>
  <si>
    <t>Berlingo</t>
  </si>
  <si>
    <t>1600/740</t>
  </si>
  <si>
    <t>VF77J9HNOAJ854876</t>
  </si>
  <si>
    <t>Zespół Szkół nr 2 im. Simona Bolivara w Milejowe</t>
  </si>
  <si>
    <t>LBW4061</t>
  </si>
  <si>
    <t>Uno 1,0</t>
  </si>
  <si>
    <t>1000/-</t>
  </si>
  <si>
    <t>ZFA146A0000028435</t>
  </si>
  <si>
    <t>LLE20530*</t>
  </si>
  <si>
    <r>
      <t xml:space="preserve">Pojazdy oznaczone „*” - Zielona karta, Auto casco - </t>
    </r>
    <r>
      <rPr>
        <sz val="11"/>
        <color theme="1"/>
        <rFont val="Cambria"/>
        <family val="1"/>
        <charset val="238"/>
        <scheme val="major"/>
      </rPr>
      <t xml:space="preserve">obszar odpowiedzialności: z ruchu i postoju oraz kradzieży na terenie RP i innych państw Europy z włączeniem kradzieży na terytorium Państw: Rosji, Białorusi, Ukrainy i Mołdawii </t>
    </r>
  </si>
  <si>
    <t>O</t>
  </si>
  <si>
    <t>KB</t>
  </si>
  <si>
    <t>Kanał c.o.</t>
  </si>
  <si>
    <t>Sprzęt elektroniczny stacjonarny (użyczony przez MSW)</t>
  </si>
  <si>
    <t>Sprzęt elektroniczny pozostały (użyczony przez MSW)</t>
  </si>
  <si>
    <t>centrala Slican</t>
  </si>
  <si>
    <t>system ochrony informacji</t>
  </si>
  <si>
    <t>Platforma przyschodowa elektryczna dla osób niepełnosprawnych</t>
  </si>
  <si>
    <t>Budynek mieszklany</t>
  </si>
  <si>
    <t>Monitoring</t>
  </si>
  <si>
    <t>Zestaw interaktywny</t>
  </si>
  <si>
    <t>murowany / drewniany</t>
  </si>
  <si>
    <t>Budynek szkoły ul. Bogdanowicz 9</t>
  </si>
  <si>
    <t>Serwer Futisu</t>
  </si>
  <si>
    <t>14.10.2017 - 13.10.2018</t>
  </si>
  <si>
    <t>01.05.2017 - 30.04.2018</t>
  </si>
  <si>
    <t>15.11.2017 - 14.11.2018</t>
  </si>
  <si>
    <t>17.03.2018 - 16.03.2019</t>
  </si>
  <si>
    <t>16.04.2018 - 15.04.2019</t>
  </si>
  <si>
    <t>18 200,00</t>
  </si>
  <si>
    <t>19.02.2018 - 18.02.2019</t>
  </si>
  <si>
    <t>23.12.2017 - 22.12.2018</t>
  </si>
  <si>
    <t>01.01.2018 - 31.12.2018</t>
  </si>
  <si>
    <t>02.03.2018 - 01.03.2019</t>
  </si>
  <si>
    <t>02.07.2017 - 01.07.2018</t>
  </si>
  <si>
    <t>07.10.2017 - 06.10.2018</t>
  </si>
  <si>
    <t>19.05.2017 - 18.05.2018</t>
  </si>
  <si>
    <t>18.04.2018 - 17.04.2019</t>
  </si>
  <si>
    <t>13.12.2017 - 12.12.2018</t>
  </si>
  <si>
    <t>22.11.2017 - 21.11.2018</t>
  </si>
  <si>
    <t>10.02.2018 - 09.02.2019</t>
  </si>
  <si>
    <t>22.02.2018 - 21.02.2019</t>
  </si>
  <si>
    <t>12.05.2017 - 11.05.2018</t>
  </si>
  <si>
    <t>17.08.2017 - 16.08.2018</t>
  </si>
  <si>
    <t>16.12.2017 - 15.12.2018</t>
  </si>
  <si>
    <t>11.08.2017 - 10.08.2018</t>
  </si>
  <si>
    <t>01.05.2017 -30.04.2018</t>
  </si>
  <si>
    <t>Hala parterowa (452 m2)</t>
  </si>
  <si>
    <t>Hala parterowa II (124 m2)</t>
  </si>
  <si>
    <t>lata 80-te</t>
  </si>
  <si>
    <t>papa / blacha</t>
  </si>
  <si>
    <t>Mlodzieżowy Ośrodek Wychowawczy</t>
  </si>
  <si>
    <t>1930-1957 (remont w 2014 r)</t>
  </si>
  <si>
    <t>Budowle - drogi, mosty, drogi wewnętrzne, przepusty, pozostałe budowle systemem pierwszego ryzyka</t>
  </si>
  <si>
    <t>Stolarnia</t>
  </si>
  <si>
    <t xml:space="preserve">Garaże </t>
  </si>
  <si>
    <t>Przetwórnia</t>
  </si>
  <si>
    <t>Tuczarnia</t>
  </si>
  <si>
    <t>Hydrofornia</t>
  </si>
  <si>
    <t>Oczyszczalnia</t>
  </si>
  <si>
    <t>Stodoła</t>
  </si>
  <si>
    <t>Budynek warsztatów - hala maszyn</t>
  </si>
  <si>
    <t>Obora</t>
  </si>
  <si>
    <t>Budynek, ul. Staszica 9</t>
  </si>
  <si>
    <t>Budynki gospodarcze (2 szt)</t>
  </si>
  <si>
    <t xml:space="preserve">- zgodne z przepisami o ochronie przeciwpożarowej, dodatkowo budynki wyposażone w urządzenia automatycznie sygnalizujące powstanie pożaru wywołujące alarm w miejscu chronionego obiektu, ręczne sygnalizowanie powstania pożaru, w obiektach zainstalowane są urządzenia gaśnicze uruchamiane automatycznie, budynki wyposażone w gaśnice, hydranty zewnętrzne oraz wewnętrzne, wszystkie systemy  są sprawne technicznie i posiadają aktualne potwierdzenie sprawności przez upoważnione jednostki konserwujące. Stan techniczny budynków jest zadowalający </t>
  </si>
  <si>
    <t>Wszystkie zewnętrzne drzwi posiadają co najmniej  2 zamki wielozastawkowe, stały dozór wewnątrz obiektu, budynek CZS czynne elektroniczne systemy sygnalizacyjno – alarmowe alarmujące służby patrolowe z całodobową ochroną</t>
  </si>
  <si>
    <t>- zgodne z przepisami o ochronie przeciwpożarowej, budynki wyposażone w gaśnice, hydrant zewnętrzny, wszystkie systemy  są sprawne technicznie i posiadają aktualne potwierdzenie sprawności przez upoważnione jednostki konserwujące. Stan techniczny budynków jest zadowalający</t>
  </si>
  <si>
    <t>Wszystkie drzwi zewnętrzne zamykane na 2 zamki wielozastawkowe, stały dozór na zewnątrz obiektu</t>
  </si>
  <si>
    <t xml:space="preserve">Wszystkie drzwi zewnętrzne zamykane na 2 zamki wielozastawkowe, </t>
  </si>
  <si>
    <t xml:space="preserve">- zgodne z przepisami o ochronie przeciwpożarowej, </t>
  </si>
  <si>
    <t xml:space="preserve">Drzwi zewnętrzne zamykane na 2 zamki wielozastawkowe, </t>
  </si>
  <si>
    <t>- zgodne z przepisami o ochronie przeciwpożarowej, budynek ul. Staszica 9 wyposażony w 7 gaśnic, hydranty zewnętrzna w odległości ok. 22m od budynku ul. Staszica 9 oraz ok. 120 m  w budynku przy ul. Staszica 11 , 2 hydranty wewnętrzne w budynku przy ul. Staszica 9, wszystkie systemy  są sprawne technicznie i posiadają aktualne potwierdzenie sprawności przez upoważnione jednostki konserwujące. Stan techniczny budynku jest dobry</t>
  </si>
  <si>
    <t>Wszystkie zewnętrzne drzwi posiadają co najmniej  2 zamki wielozastawkowe, Stały dozór wewnątrz i na zewnątrz budynku przy ul. Staszica 9, czynne elektroniczne systemy sygnalizacyjno – alarmowe alarmujące służby patrolowe z  całodobową ochroną (Firma Solid Security – system pilotów antynapadowych przy ul. Staszica 9)</t>
  </si>
  <si>
    <t>Drzwi zewnętrzne zamykane na 2 zamki wielozastawkowe,</t>
  </si>
  <si>
    <t>- zgodne z przepisami o ochronie przeciwpożarowej, urządzenia automatycznie sygnalizujące powstanie pożaru w miejscu gdzie pełniony jest dyżur (Szpital Powiatowy), urządzenia wywołujące alarm w miejscu chronionego obiektu (wejście do PZAZ), gaśnice 8 szt, hydranty wewnętrzne 2 szt, wszystkie systemy  są sprawne technicznie i posiadają aktualne potwierdzenie sprawności przez upoważnione jednostki konserwujące. Stan techniczny budynku jest dobry</t>
  </si>
  <si>
    <t xml:space="preserve"> Drzwi zewnętrzne zamykane na 2 zamki wielozastawkowe, stały dozór wewnątrz i na zewnątrz lokalu</t>
  </si>
  <si>
    <t>- zgodne z przepisami o ochronie przeciwpożarowej, gaśnice 5 sz, hydranty wewnętrzne 5 szt, wszystkie systemy  są sprawne technicznie i posiadają aktualne potwierdzenie sprawności przez upoważnione jednostki konserwujące. Stan techniczny budynku jest dobry</t>
  </si>
  <si>
    <t>Okna budynku okratowane (pomieszczenia Zakładowej Składnicy Akt), drzwi zewnętrzne zamykane na 2 zamki wielozastawkowe, stały dozór wewnątrz lokalu</t>
  </si>
  <si>
    <t>- zgodne z przepisami o ochronie przeciwpożarowej, gaśnice u budynkach, hydranty zewnętrzne oraz wewnętrzne wszystkie systemy  są sprawne technicznie i posiadają aktualne potwierdzenie sprawności przez upoważnione jednostki konserwujące. Stan techniczny budynku jest dobry</t>
  </si>
  <si>
    <t xml:space="preserve"> Kraty  w oknach (budynek szkoły i internatu na parterze), wszystkie zewnętrzne drzwi posiadają co najmniej  2 zamki wielozastawkowe, stały dozór wewnątrz i na zewnątrz wszystkich obiektów,  </t>
  </si>
  <si>
    <t>- zgodne z przepisami o ochronie przeciwpożarowej, ręczne sygnalizowanie powstania pożaru, gaśnice proszkowe 18 szt i śniegowe 5 szt, hydranty wewnętrzne 6 szt, wszystkie systemy  są sprawne technicznie i posiadają aktualne potwierdzenie sprawności przez upoważnione jednostki konserwujące. Stan techniczny budynku jest dobry</t>
  </si>
  <si>
    <t xml:space="preserve">kraty w oknach na parterze budynku (gabinet Dyrektora, Wicedyrektora, Księgowość, Sekretariat), stały dozór wewnątrz i na zewnątrz budynku,  </t>
  </si>
  <si>
    <t>- zgodne z przepisami o ochronie przeciwpożarowej, gaśnice 9 szt, hydrant zewnętrzny i wewnętrzny, wszystkie systemy  są sprawne technicznie i posiadają aktualne potwierdzenie sprawności przez upoważnione jednostki konserwujące. Stan techniczny budynku jest dobry</t>
  </si>
  <si>
    <t>drzwi zewnętrzne zaopatrzone w 2 zamki wielozastawkowe,  stały dozór  wewnątrz i na zewnątrz obiektu</t>
  </si>
  <si>
    <t>- zgodne z przepisami o ochronie przeciwpożarowej, ręczne sygnalizowanie powstania pożaru, gaśnice 8 szt, hydranty wewnętrzne 4 szt, wszystkie systemy  są sprawne technicznie i posiadają aktualne potwierdzenie sprawności przez upoważnione jednostki konserwujące. Stan techniczny budynku jest dobry</t>
  </si>
  <si>
    <t>kraty w oknach (sekretariat szkoły, gabinety Dyrektorów; w pracowni napraw sprzętu komputerowego zamontowane są rolety zewnętrzne) , zewnętrzne drzwi zaopatrzone w 2 zamki wielozastawkowe, urządzenie wywołujące alarm w miejscu chronionego obiektu bez stałego adresata alarmu</t>
  </si>
  <si>
    <t>- zgodne z przepisami o ochronie przeciwpożarowej, ręczne sygnalizowanie powstania pożaru, gaśnice 20 szt, hydranty wewnętrzne po 2 szt na piętro (3 pietra) oraz 1 hydrant w segmencie sportowym, wszystkie systemy  są sprawne technicznie i posiadają aktualne potwierdzenie sprawności przez upoważnione jednostki konserwujące. Stan techniczny budynku jest zadowalający</t>
  </si>
  <si>
    <t>kraty w oknach (piwnica, parter), zewnętrzne drzwi zaopatrzone w 2 zamki wielozastawkowe,  stały dozór  wewnątrz i na zewnątrz obiektu, monitoring wizyjny</t>
  </si>
  <si>
    <t>- zgodne z przepisami o ochronie przeciwpożarowej, gaśnice, wszystkie systemy  są sprawne technicznie i posiadają aktualne potwierdzenie sprawności przez upoważnione jednostki konserwujące. Stan techniczny budynku jest dobry</t>
  </si>
  <si>
    <t>zewnętrzne drzwi zaopatrzone w 2 zamki wielozastawkowe</t>
  </si>
  <si>
    <t>- zgodne z przepisami o ochronie przeciwpożarowej, urządzenia automatycznie sygnalizujące powstanie pożaru, ręczne sygnalizowanie pożaru, gaśnice 8 szt, hydrant zewnętrzny w odległości 36m, hydranty wewnętrzne 4 szt, wszystkie systemy  są sprawne technicznie i posiadają aktualne potwierdzenie sprawności przez upoważnione jednostki konserwujące. Stan techniczny budynku jest dobry</t>
  </si>
  <si>
    <t>zewnętrzne drzwi zaopatrzone w 2 zamki wielozastawkowe, stały dozór wewnątrz i na zewnątrz, wywoływanie alarmu w miejscu chronionego obiektu bez stałego adresata alarmu</t>
  </si>
  <si>
    <t xml:space="preserve">Lokal w budynku Szpitala Powiatowego w Łęcznej (wraz ze stałymi elementami opisanymi poniżej)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</si>
</sst>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indexed="8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122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Fill="1"/>
    <xf numFmtId="44" fontId="3" fillId="0" borderId="0" xfId="0" applyNumberFormat="1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0" fontId="5" fillId="0" borderId="5" xfId="0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164" fontId="5" fillId="0" borderId="0" xfId="0" applyNumberFormat="1" applyFont="1" applyFill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1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44" fontId="5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44" fontId="5" fillId="0" borderId="0" xfId="0" applyNumberFormat="1" applyFont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8" borderId="1" xfId="0" applyNumberFormat="1" applyFont="1" applyFill="1" applyBorder="1" applyAlignment="1">
      <alignment vertical="center" wrapText="1"/>
    </xf>
    <xf numFmtId="164" fontId="5" fillId="8" borderId="5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7" fillId="6" borderId="1" xfId="2" applyNumberFormat="1" applyFont="1" applyFill="1" applyBorder="1" applyAlignment="1">
      <alignment horizontal="center" vertical="center" wrapText="1"/>
    </xf>
    <xf numFmtId="49" fontId="7" fillId="6" borderId="1" xfId="2" applyNumberFormat="1" applyFont="1" applyFill="1" applyBorder="1" applyAlignment="1">
      <alignment horizontal="center" vertical="center" wrapText="1"/>
    </xf>
    <xf numFmtId="165" fontId="7" fillId="6" borderId="1" xfId="2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>
      <alignment horizontal="left" vertical="center" wrapText="1"/>
    </xf>
    <xf numFmtId="49" fontId="7" fillId="3" borderId="1" xfId="2" applyNumberFormat="1" applyFont="1" applyFill="1" applyBorder="1" applyAlignment="1">
      <alignment horizontal="left" vertical="center" wrapText="1"/>
    </xf>
    <xf numFmtId="165" fontId="7" fillId="3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4" fontId="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wrapText="1"/>
    </xf>
    <xf numFmtId="165" fontId="8" fillId="0" borderId="1" xfId="2" applyNumberFormat="1" applyFont="1" applyFill="1" applyBorder="1" applyAlignment="1" applyProtection="1">
      <alignment horizontal="right" vertical="center" wrapText="1"/>
    </xf>
    <xf numFmtId="14" fontId="8" fillId="0" borderId="1" xfId="2" applyNumberFormat="1" applyFont="1" applyFill="1" applyBorder="1" applyAlignment="1" applyProtection="1">
      <alignment horizontal="left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8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8" fillId="0" borderId="1" xfId="0" quotePrefix="1" applyNumberFormat="1" applyFont="1" applyBorder="1" applyAlignment="1">
      <alignment horizontal="left" vertical="center" wrapText="1"/>
    </xf>
    <xf numFmtId="0" fontId="8" fillId="0" borderId="1" xfId="2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vertical="top" wrapText="1"/>
    </xf>
    <xf numFmtId="0" fontId="13" fillId="0" borderId="0" xfId="0" applyFont="1"/>
    <xf numFmtId="0" fontId="13" fillId="0" borderId="10" xfId="0" applyFont="1" applyBorder="1" applyAlignment="1">
      <alignment wrapText="1"/>
    </xf>
    <xf numFmtId="0" fontId="12" fillId="0" borderId="9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0" fillId="5" borderId="5" xfId="0" applyNumberFormat="1" applyFill="1" applyBorder="1"/>
    <xf numFmtId="0" fontId="5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4" fillId="0" borderId="0" xfId="0" applyFont="1" applyAlignment="1">
      <alignment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Medium9"/>
  <colors>
    <mruColors>
      <color rgb="FFCCFFFF"/>
      <color rgb="FFC2E49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view="pageLayout" topLeftCell="B100" zoomScale="80" zoomScaleNormal="80" zoomScalePageLayoutView="80" workbookViewId="0">
      <selection activeCell="O27" sqref="O27"/>
    </sheetView>
  </sheetViews>
  <sheetFormatPr defaultColWidth="9" defaultRowHeight="14.25" x14ac:dyDescent="0.25"/>
  <cols>
    <col min="1" max="1" width="6.140625" style="51" customWidth="1"/>
    <col min="2" max="2" width="54.42578125" style="1" customWidth="1"/>
    <col min="3" max="3" width="26.140625" style="52" customWidth="1"/>
    <col min="4" max="4" width="18" style="53" customWidth="1"/>
    <col min="5" max="5" width="17.28515625" style="96" customWidth="1"/>
    <col min="6" max="7" width="29.42578125" style="3" customWidth="1"/>
    <col min="8" max="16384" width="9" style="45"/>
  </cols>
  <sheetData>
    <row r="1" spans="1:7" ht="28.5" x14ac:dyDescent="0.25">
      <c r="A1" s="7" t="s">
        <v>16</v>
      </c>
      <c r="B1" s="7" t="s">
        <v>11</v>
      </c>
      <c r="C1" s="9" t="s">
        <v>12</v>
      </c>
      <c r="D1" s="8" t="s">
        <v>14</v>
      </c>
      <c r="E1" s="93" t="s">
        <v>8</v>
      </c>
      <c r="F1" s="7" t="s">
        <v>10</v>
      </c>
      <c r="G1" s="7" t="s">
        <v>9</v>
      </c>
    </row>
    <row r="2" spans="1:7" x14ac:dyDescent="0.25">
      <c r="A2" s="46">
        <v>1</v>
      </c>
      <c r="B2" s="47" t="s">
        <v>100</v>
      </c>
      <c r="C2" s="48"/>
      <c r="D2" s="47"/>
      <c r="E2" s="94"/>
      <c r="F2" s="47"/>
      <c r="G2" s="49"/>
    </row>
    <row r="3" spans="1:7" ht="42.75" x14ac:dyDescent="0.25">
      <c r="A3" s="44" t="s">
        <v>25</v>
      </c>
      <c r="B3" s="2" t="s">
        <v>101</v>
      </c>
      <c r="C3" s="27">
        <v>5416000</v>
      </c>
      <c r="D3" s="37" t="s">
        <v>471</v>
      </c>
      <c r="E3" s="95">
        <v>1984</v>
      </c>
      <c r="F3" s="4" t="s">
        <v>102</v>
      </c>
      <c r="G3" s="4" t="s">
        <v>0</v>
      </c>
    </row>
    <row r="4" spans="1:7" x14ac:dyDescent="0.25">
      <c r="A4" s="4" t="s">
        <v>26</v>
      </c>
      <c r="B4" s="2" t="s">
        <v>103</v>
      </c>
      <c r="C4" s="27">
        <v>2570000</v>
      </c>
      <c r="D4" s="37" t="s">
        <v>471</v>
      </c>
      <c r="E4" s="95">
        <v>1982</v>
      </c>
      <c r="F4" s="4" t="s">
        <v>105</v>
      </c>
      <c r="G4" s="4" t="s">
        <v>104</v>
      </c>
    </row>
    <row r="5" spans="1:7" x14ac:dyDescent="0.25">
      <c r="A5" s="4" t="s">
        <v>27</v>
      </c>
      <c r="B5" s="2" t="s">
        <v>106</v>
      </c>
      <c r="C5" s="27">
        <v>953400</v>
      </c>
      <c r="D5" s="37" t="s">
        <v>471</v>
      </c>
      <c r="E5" s="95">
        <v>1981</v>
      </c>
      <c r="F5" s="4" t="s">
        <v>107</v>
      </c>
      <c r="G5" s="4" t="s">
        <v>0</v>
      </c>
    </row>
    <row r="6" spans="1:7" x14ac:dyDescent="0.25">
      <c r="A6" s="4" t="s">
        <v>28</v>
      </c>
      <c r="B6" s="2" t="s">
        <v>108</v>
      </c>
      <c r="C6" s="27">
        <v>16151.39</v>
      </c>
      <c r="D6" s="37" t="s">
        <v>472</v>
      </c>
      <c r="E6" s="95" t="s">
        <v>23</v>
      </c>
      <c r="F6" s="95" t="s">
        <v>23</v>
      </c>
      <c r="G6" s="95" t="s">
        <v>23</v>
      </c>
    </row>
    <row r="7" spans="1:7" x14ac:dyDescent="0.25">
      <c r="A7" s="4" t="s">
        <v>29</v>
      </c>
      <c r="B7" s="2" t="s">
        <v>89</v>
      </c>
      <c r="C7" s="27">
        <v>13794.75</v>
      </c>
      <c r="D7" s="37" t="s">
        <v>472</v>
      </c>
      <c r="E7" s="95" t="s">
        <v>23</v>
      </c>
      <c r="F7" s="95" t="s">
        <v>23</v>
      </c>
      <c r="G7" s="95" t="s">
        <v>23</v>
      </c>
    </row>
    <row r="8" spans="1:7" x14ac:dyDescent="0.25">
      <c r="A8" s="4" t="s">
        <v>30</v>
      </c>
      <c r="B8" s="2" t="s">
        <v>109</v>
      </c>
      <c r="C8" s="27">
        <v>3630</v>
      </c>
      <c r="D8" s="37" t="s">
        <v>472</v>
      </c>
      <c r="E8" s="95" t="s">
        <v>23</v>
      </c>
      <c r="F8" s="95" t="s">
        <v>23</v>
      </c>
      <c r="G8" s="95" t="s">
        <v>23</v>
      </c>
    </row>
    <row r="9" spans="1:7" x14ac:dyDescent="0.25">
      <c r="A9" s="4" t="s">
        <v>61</v>
      </c>
      <c r="B9" s="2" t="s">
        <v>110</v>
      </c>
      <c r="C9" s="27">
        <v>4819.7</v>
      </c>
      <c r="D9" s="37" t="s">
        <v>472</v>
      </c>
      <c r="E9" s="95" t="s">
        <v>23</v>
      </c>
      <c r="F9" s="95" t="s">
        <v>23</v>
      </c>
      <c r="G9" s="95" t="s">
        <v>23</v>
      </c>
    </row>
    <row r="10" spans="1:7" ht="28.5" x14ac:dyDescent="0.25">
      <c r="A10" s="4" t="s">
        <v>62</v>
      </c>
      <c r="B10" s="2" t="s">
        <v>111</v>
      </c>
      <c r="C10" s="58">
        <v>23610</v>
      </c>
      <c r="D10" s="37" t="s">
        <v>472</v>
      </c>
      <c r="E10" s="95" t="s">
        <v>23</v>
      </c>
      <c r="F10" s="95" t="s">
        <v>23</v>
      </c>
      <c r="G10" s="95" t="s">
        <v>23</v>
      </c>
    </row>
    <row r="11" spans="1:7" x14ac:dyDescent="0.25">
      <c r="A11" s="4" t="s">
        <v>63</v>
      </c>
      <c r="B11" s="2" t="s">
        <v>473</v>
      </c>
      <c r="C11" s="58">
        <v>24637</v>
      </c>
      <c r="D11" s="37" t="s">
        <v>472</v>
      </c>
      <c r="E11" s="95" t="s">
        <v>23</v>
      </c>
      <c r="F11" s="95" t="s">
        <v>23</v>
      </c>
      <c r="G11" s="95" t="s">
        <v>23</v>
      </c>
    </row>
    <row r="12" spans="1:7" x14ac:dyDescent="0.25">
      <c r="A12" s="4" t="s">
        <v>64</v>
      </c>
      <c r="B12" s="2" t="s">
        <v>113</v>
      </c>
      <c r="C12" s="58">
        <v>8300</v>
      </c>
      <c r="D12" s="37" t="s">
        <v>472</v>
      </c>
      <c r="E12" s="95" t="s">
        <v>23</v>
      </c>
      <c r="F12" s="95" t="s">
        <v>23</v>
      </c>
      <c r="G12" s="95" t="s">
        <v>23</v>
      </c>
    </row>
    <row r="13" spans="1:7" x14ac:dyDescent="0.25">
      <c r="A13" s="4" t="s">
        <v>65</v>
      </c>
      <c r="B13" s="2" t="s">
        <v>84</v>
      </c>
      <c r="C13" s="58">
        <v>24427</v>
      </c>
      <c r="D13" s="37" t="s">
        <v>471</v>
      </c>
      <c r="E13" s="95"/>
      <c r="F13" s="95" t="s">
        <v>13</v>
      </c>
      <c r="G13" s="95" t="s">
        <v>23</v>
      </c>
    </row>
    <row r="14" spans="1:7" ht="42.75" x14ac:dyDescent="0.25">
      <c r="A14" s="4" t="s">
        <v>66</v>
      </c>
      <c r="B14" s="2" t="s">
        <v>115</v>
      </c>
      <c r="C14" s="58">
        <v>1290550.2</v>
      </c>
      <c r="D14" s="37" t="s">
        <v>472</v>
      </c>
      <c r="E14" s="95">
        <v>2012</v>
      </c>
      <c r="F14" s="4" t="s">
        <v>116</v>
      </c>
      <c r="G14" s="4" t="s">
        <v>3</v>
      </c>
    </row>
    <row r="15" spans="1:7" ht="42.75" x14ac:dyDescent="0.25">
      <c r="A15" s="4" t="s">
        <v>67</v>
      </c>
      <c r="B15" s="2" t="s">
        <v>117</v>
      </c>
      <c r="C15" s="58">
        <v>83000</v>
      </c>
      <c r="D15" s="37" t="s">
        <v>472</v>
      </c>
      <c r="E15" s="95">
        <v>2012</v>
      </c>
      <c r="F15" s="4" t="s">
        <v>118</v>
      </c>
      <c r="G15" s="95" t="s">
        <v>23</v>
      </c>
    </row>
    <row r="16" spans="1:7" x14ac:dyDescent="0.25">
      <c r="A16" s="4" t="s">
        <v>68</v>
      </c>
      <c r="B16" s="2" t="s">
        <v>82</v>
      </c>
      <c r="C16" s="59">
        <v>245126.01</v>
      </c>
      <c r="D16" s="37" t="s">
        <v>472</v>
      </c>
      <c r="E16" s="95" t="s">
        <v>23</v>
      </c>
      <c r="F16" s="95" t="s">
        <v>23</v>
      </c>
      <c r="G16" s="95" t="s">
        <v>23</v>
      </c>
    </row>
    <row r="17" spans="1:7" x14ac:dyDescent="0.25">
      <c r="A17" s="46">
        <v>2</v>
      </c>
      <c r="B17" s="47" t="s">
        <v>119</v>
      </c>
      <c r="C17" s="48"/>
      <c r="D17" s="47"/>
      <c r="E17" s="94"/>
      <c r="F17" s="47"/>
      <c r="G17" s="49"/>
    </row>
    <row r="18" spans="1:7" x14ac:dyDescent="0.25">
      <c r="A18" s="4" t="s">
        <v>25</v>
      </c>
      <c r="B18" s="2" t="s">
        <v>120</v>
      </c>
      <c r="C18" s="27">
        <v>1700000</v>
      </c>
      <c r="D18" s="37" t="s">
        <v>471</v>
      </c>
      <c r="E18" s="95">
        <v>1960</v>
      </c>
      <c r="F18" s="4" t="s">
        <v>121</v>
      </c>
      <c r="G18" s="4" t="s">
        <v>3</v>
      </c>
    </row>
    <row r="19" spans="1:7" x14ac:dyDescent="0.25">
      <c r="A19" s="4" t="s">
        <v>26</v>
      </c>
      <c r="B19" s="2" t="s">
        <v>122</v>
      </c>
      <c r="C19" s="27">
        <v>1003000</v>
      </c>
      <c r="D19" s="37" t="s">
        <v>471</v>
      </c>
      <c r="E19" s="95"/>
      <c r="F19" s="4" t="s">
        <v>5</v>
      </c>
      <c r="G19" s="4" t="s">
        <v>3</v>
      </c>
    </row>
    <row r="20" spans="1:7" x14ac:dyDescent="0.25">
      <c r="A20" s="4" t="s">
        <v>27</v>
      </c>
      <c r="B20" s="2" t="s">
        <v>122</v>
      </c>
      <c r="C20" s="58">
        <v>328000</v>
      </c>
      <c r="D20" s="37" t="s">
        <v>471</v>
      </c>
      <c r="E20" s="95"/>
      <c r="F20" s="4" t="s">
        <v>1</v>
      </c>
      <c r="G20" s="4" t="s">
        <v>3</v>
      </c>
    </row>
    <row r="21" spans="1:7" x14ac:dyDescent="0.25">
      <c r="A21" s="4" t="s">
        <v>96</v>
      </c>
      <c r="B21" s="2" t="s">
        <v>123</v>
      </c>
      <c r="C21" s="58">
        <v>159000</v>
      </c>
      <c r="D21" s="37" t="s">
        <v>471</v>
      </c>
      <c r="E21" s="95"/>
      <c r="F21" s="4" t="s">
        <v>5</v>
      </c>
      <c r="G21" s="4" t="s">
        <v>3</v>
      </c>
    </row>
    <row r="22" spans="1:7" x14ac:dyDescent="0.25">
      <c r="A22" s="4" t="s">
        <v>29</v>
      </c>
      <c r="B22" s="2" t="s">
        <v>90</v>
      </c>
      <c r="C22" s="58">
        <v>45000</v>
      </c>
      <c r="D22" s="37" t="s">
        <v>471</v>
      </c>
      <c r="E22" s="95"/>
      <c r="F22" s="4" t="s">
        <v>5</v>
      </c>
      <c r="G22" s="4" t="s">
        <v>3</v>
      </c>
    </row>
    <row r="23" spans="1:7" x14ac:dyDescent="0.25">
      <c r="A23" s="4" t="s">
        <v>30</v>
      </c>
      <c r="B23" s="2" t="s">
        <v>124</v>
      </c>
      <c r="C23" s="58">
        <v>17300</v>
      </c>
      <c r="D23" s="37" t="s">
        <v>471</v>
      </c>
      <c r="E23" s="95"/>
      <c r="F23" s="4" t="s">
        <v>1</v>
      </c>
      <c r="G23" s="4" t="s">
        <v>3</v>
      </c>
    </row>
    <row r="24" spans="1:7" x14ac:dyDescent="0.25">
      <c r="A24" s="4" t="s">
        <v>61</v>
      </c>
      <c r="B24" s="2" t="s">
        <v>125</v>
      </c>
      <c r="C24" s="58">
        <v>43240</v>
      </c>
      <c r="D24" s="37" t="s">
        <v>471</v>
      </c>
      <c r="E24" s="95">
        <v>1985</v>
      </c>
      <c r="F24" s="4" t="s">
        <v>15</v>
      </c>
      <c r="G24" s="4" t="s">
        <v>4</v>
      </c>
    </row>
    <row r="25" spans="1:7" x14ac:dyDescent="0.25">
      <c r="A25" s="4" t="s">
        <v>62</v>
      </c>
      <c r="B25" s="2" t="s">
        <v>125</v>
      </c>
      <c r="C25" s="58">
        <v>371500</v>
      </c>
      <c r="D25" s="37" t="s">
        <v>471</v>
      </c>
      <c r="E25" s="95"/>
      <c r="F25" s="4" t="s">
        <v>126</v>
      </c>
      <c r="G25" s="4" t="s">
        <v>4</v>
      </c>
    </row>
    <row r="26" spans="1:7" x14ac:dyDescent="0.25">
      <c r="A26" s="4" t="s">
        <v>63</v>
      </c>
      <c r="B26" s="2" t="s">
        <v>90</v>
      </c>
      <c r="C26" s="58">
        <v>263000</v>
      </c>
      <c r="D26" s="37" t="s">
        <v>471</v>
      </c>
      <c r="E26" s="95"/>
      <c r="F26" s="4" t="s">
        <v>127</v>
      </c>
      <c r="G26" s="4" t="s">
        <v>4</v>
      </c>
    </row>
    <row r="27" spans="1:7" ht="28.5" x14ac:dyDescent="0.25">
      <c r="A27" s="4" t="s">
        <v>64</v>
      </c>
      <c r="B27" s="2" t="s">
        <v>81</v>
      </c>
      <c r="C27" s="58">
        <v>45094.3</v>
      </c>
      <c r="D27" s="37" t="s">
        <v>472</v>
      </c>
      <c r="E27" s="95">
        <v>2002</v>
      </c>
      <c r="F27" s="4" t="s">
        <v>128</v>
      </c>
      <c r="G27" s="95" t="s">
        <v>23</v>
      </c>
    </row>
    <row r="28" spans="1:7" x14ac:dyDescent="0.25">
      <c r="A28" s="4" t="s">
        <v>65</v>
      </c>
      <c r="B28" s="2" t="s">
        <v>112</v>
      </c>
      <c r="C28" s="58">
        <v>115437.24</v>
      </c>
      <c r="D28" s="37" t="s">
        <v>472</v>
      </c>
      <c r="E28" s="95">
        <v>2001</v>
      </c>
      <c r="F28" s="4" t="s">
        <v>4</v>
      </c>
      <c r="G28" s="4" t="s">
        <v>4</v>
      </c>
    </row>
    <row r="29" spans="1:7" x14ac:dyDescent="0.25">
      <c r="A29" s="4" t="s">
        <v>66</v>
      </c>
      <c r="B29" s="2" t="s">
        <v>82</v>
      </c>
      <c r="C29" s="59">
        <v>422602.89</v>
      </c>
      <c r="D29" s="37" t="s">
        <v>472</v>
      </c>
      <c r="E29" s="95" t="s">
        <v>23</v>
      </c>
      <c r="F29" s="95" t="s">
        <v>23</v>
      </c>
      <c r="G29" s="95" t="s">
        <v>23</v>
      </c>
    </row>
    <row r="30" spans="1:7" ht="28.5" x14ac:dyDescent="0.25">
      <c r="A30" s="4" t="s">
        <v>67</v>
      </c>
      <c r="B30" s="2" t="s">
        <v>514</v>
      </c>
      <c r="C30" s="58">
        <v>200000</v>
      </c>
      <c r="D30" s="37" t="s">
        <v>471</v>
      </c>
      <c r="E30" s="95" t="s">
        <v>23</v>
      </c>
      <c r="F30" s="95" t="s">
        <v>23</v>
      </c>
      <c r="G30" s="95" t="s">
        <v>23</v>
      </c>
    </row>
    <row r="31" spans="1:7" x14ac:dyDescent="0.25">
      <c r="A31" s="46">
        <v>3</v>
      </c>
      <c r="B31" s="47" t="s">
        <v>129</v>
      </c>
      <c r="C31" s="48"/>
      <c r="D31" s="47"/>
      <c r="E31" s="94"/>
      <c r="F31" s="47"/>
      <c r="G31" s="49"/>
    </row>
    <row r="32" spans="1:7" x14ac:dyDescent="0.25">
      <c r="A32" s="4" t="s">
        <v>25</v>
      </c>
      <c r="B32" s="2" t="s">
        <v>82</v>
      </c>
      <c r="C32" s="59">
        <v>37783.35</v>
      </c>
      <c r="D32" s="37" t="s">
        <v>472</v>
      </c>
      <c r="E32" s="95" t="s">
        <v>23</v>
      </c>
      <c r="F32" s="95" t="s">
        <v>23</v>
      </c>
      <c r="G32" s="95" t="s">
        <v>23</v>
      </c>
    </row>
    <row r="33" spans="1:7" x14ac:dyDescent="0.25">
      <c r="A33" s="46">
        <v>4</v>
      </c>
      <c r="B33" s="47" t="s">
        <v>130</v>
      </c>
      <c r="C33" s="48"/>
      <c r="D33" s="47"/>
      <c r="E33" s="94"/>
      <c r="F33" s="47"/>
      <c r="G33" s="49"/>
    </row>
    <row r="34" spans="1:7" x14ac:dyDescent="0.25">
      <c r="A34" s="4" t="s">
        <v>25</v>
      </c>
      <c r="B34" s="2" t="s">
        <v>85</v>
      </c>
      <c r="C34" s="59">
        <v>139354.68</v>
      </c>
      <c r="D34" s="37" t="s">
        <v>472</v>
      </c>
      <c r="E34" s="95" t="s">
        <v>23</v>
      </c>
      <c r="F34" s="95" t="s">
        <v>23</v>
      </c>
      <c r="G34" s="95" t="s">
        <v>23</v>
      </c>
    </row>
    <row r="35" spans="1:7" x14ac:dyDescent="0.25">
      <c r="A35" s="46">
        <v>5</v>
      </c>
      <c r="B35" s="47" t="s">
        <v>131</v>
      </c>
      <c r="C35" s="48"/>
      <c r="D35" s="47"/>
      <c r="E35" s="94"/>
      <c r="F35" s="47"/>
      <c r="G35" s="49"/>
    </row>
    <row r="36" spans="1:7" x14ac:dyDescent="0.25">
      <c r="A36" s="44" t="s">
        <v>25</v>
      </c>
      <c r="B36" s="2" t="s">
        <v>82</v>
      </c>
      <c r="C36" s="59">
        <v>0</v>
      </c>
      <c r="D36" s="37" t="s">
        <v>472</v>
      </c>
      <c r="E36" s="95" t="s">
        <v>23</v>
      </c>
      <c r="F36" s="95" t="s">
        <v>23</v>
      </c>
      <c r="G36" s="95" t="s">
        <v>23</v>
      </c>
    </row>
    <row r="37" spans="1:7" x14ac:dyDescent="0.25">
      <c r="A37" s="46">
        <v>6</v>
      </c>
      <c r="B37" s="47" t="s">
        <v>132</v>
      </c>
      <c r="C37" s="48"/>
      <c r="D37" s="47"/>
      <c r="E37" s="94"/>
      <c r="F37" s="47"/>
      <c r="G37" s="49"/>
    </row>
    <row r="38" spans="1:7" x14ac:dyDescent="0.25">
      <c r="A38" s="44" t="s">
        <v>25</v>
      </c>
      <c r="B38" s="2" t="s">
        <v>524</v>
      </c>
      <c r="C38" s="27">
        <v>3602115.35</v>
      </c>
      <c r="D38" s="37" t="s">
        <v>471</v>
      </c>
      <c r="E38" s="95">
        <v>1982</v>
      </c>
      <c r="F38" s="4" t="s">
        <v>133</v>
      </c>
      <c r="G38" s="4" t="s">
        <v>0</v>
      </c>
    </row>
    <row r="39" spans="1:7" x14ac:dyDescent="0.25">
      <c r="A39" s="44" t="s">
        <v>26</v>
      </c>
      <c r="B39" s="2" t="s">
        <v>479</v>
      </c>
      <c r="C39" s="27">
        <v>306000</v>
      </c>
      <c r="D39" s="37" t="s">
        <v>471</v>
      </c>
      <c r="E39" s="110">
        <v>1970</v>
      </c>
      <c r="F39" s="4" t="s">
        <v>13</v>
      </c>
      <c r="G39" s="4"/>
    </row>
    <row r="40" spans="1:7" x14ac:dyDescent="0.25">
      <c r="A40" s="44" t="s">
        <v>27</v>
      </c>
      <c r="B40" s="2" t="s">
        <v>525</v>
      </c>
      <c r="C40" s="27">
        <v>46750</v>
      </c>
      <c r="D40" s="37" t="s">
        <v>471</v>
      </c>
      <c r="E40" s="110">
        <v>1970</v>
      </c>
      <c r="F40" s="4" t="s">
        <v>482</v>
      </c>
      <c r="G40" s="4"/>
    </row>
    <row r="41" spans="1:7" x14ac:dyDescent="0.25">
      <c r="A41" s="44" t="s">
        <v>28</v>
      </c>
      <c r="B41" s="2" t="s">
        <v>91</v>
      </c>
      <c r="C41" s="27">
        <v>2080.5</v>
      </c>
      <c r="D41" s="95" t="s">
        <v>472</v>
      </c>
      <c r="E41" s="95" t="s">
        <v>23</v>
      </c>
      <c r="F41" s="95" t="s">
        <v>23</v>
      </c>
      <c r="G41" s="95" t="s">
        <v>23</v>
      </c>
    </row>
    <row r="42" spans="1:7" ht="28.5" x14ac:dyDescent="0.25">
      <c r="A42" s="44" t="s">
        <v>29</v>
      </c>
      <c r="B42" s="2" t="s">
        <v>478</v>
      </c>
      <c r="C42" s="27">
        <v>53874</v>
      </c>
      <c r="D42" s="37" t="s">
        <v>472</v>
      </c>
      <c r="E42" s="95" t="s">
        <v>23</v>
      </c>
      <c r="F42" s="95" t="s">
        <v>23</v>
      </c>
      <c r="G42" s="95" t="s">
        <v>23</v>
      </c>
    </row>
    <row r="43" spans="1:7" x14ac:dyDescent="0.25">
      <c r="A43" s="44" t="s">
        <v>30</v>
      </c>
      <c r="B43" s="2" t="s">
        <v>82</v>
      </c>
      <c r="C43" s="59">
        <v>129789.96</v>
      </c>
      <c r="D43" s="37" t="s">
        <v>472</v>
      </c>
      <c r="E43" s="95" t="s">
        <v>23</v>
      </c>
      <c r="F43" s="95" t="s">
        <v>23</v>
      </c>
      <c r="G43" s="95" t="s">
        <v>23</v>
      </c>
    </row>
    <row r="44" spans="1:7" x14ac:dyDescent="0.25">
      <c r="A44" s="46">
        <v>7</v>
      </c>
      <c r="B44" s="47" t="s">
        <v>86</v>
      </c>
      <c r="C44" s="48"/>
      <c r="D44" s="47"/>
      <c r="E44" s="94"/>
      <c r="F44" s="47"/>
      <c r="G44" s="49"/>
    </row>
    <row r="45" spans="1:7" ht="15" x14ac:dyDescent="0.25">
      <c r="A45" s="50"/>
      <c r="B45" s="2" t="s">
        <v>82</v>
      </c>
      <c r="C45" s="59">
        <v>39145.839999999997</v>
      </c>
      <c r="D45" s="37" t="s">
        <v>472</v>
      </c>
      <c r="E45" s="95" t="s">
        <v>23</v>
      </c>
      <c r="F45" s="95" t="s">
        <v>23</v>
      </c>
      <c r="G45" s="95" t="s">
        <v>23</v>
      </c>
    </row>
    <row r="46" spans="1:7" x14ac:dyDescent="0.25">
      <c r="A46" s="46">
        <v>8</v>
      </c>
      <c r="B46" s="47" t="s">
        <v>134</v>
      </c>
      <c r="C46" s="48"/>
      <c r="D46" s="47"/>
      <c r="E46" s="94"/>
      <c r="F46" s="47"/>
      <c r="G46" s="49"/>
    </row>
    <row r="47" spans="1:7" ht="28.5" x14ac:dyDescent="0.25">
      <c r="A47" s="44" t="s">
        <v>25</v>
      </c>
      <c r="B47" s="2" t="s">
        <v>554</v>
      </c>
      <c r="C47" s="27">
        <v>1000000</v>
      </c>
      <c r="D47" s="37" t="s">
        <v>471</v>
      </c>
      <c r="E47" s="95">
        <v>2007</v>
      </c>
      <c r="F47" s="4" t="s">
        <v>13</v>
      </c>
      <c r="G47" s="95" t="s">
        <v>23</v>
      </c>
    </row>
    <row r="48" spans="1:7" x14ac:dyDescent="0.25">
      <c r="A48" s="44" t="s">
        <v>26</v>
      </c>
      <c r="B48" s="2" t="s">
        <v>82</v>
      </c>
      <c r="C48" s="59">
        <v>266040.56</v>
      </c>
      <c r="D48" s="37" t="s">
        <v>472</v>
      </c>
      <c r="E48" s="95" t="s">
        <v>23</v>
      </c>
      <c r="F48" s="95" t="s">
        <v>23</v>
      </c>
      <c r="G48" s="95" t="s">
        <v>23</v>
      </c>
    </row>
    <row r="49" spans="1:7" x14ac:dyDescent="0.25">
      <c r="A49" s="46">
        <v>9</v>
      </c>
      <c r="B49" s="47" t="s">
        <v>135</v>
      </c>
      <c r="C49" s="48"/>
      <c r="D49" s="47"/>
      <c r="E49" s="94"/>
      <c r="F49" s="47"/>
      <c r="G49" s="49"/>
    </row>
    <row r="50" spans="1:7" ht="42.75" x14ac:dyDescent="0.25">
      <c r="A50" s="44" t="s">
        <v>25</v>
      </c>
      <c r="B50" s="2" t="s">
        <v>83</v>
      </c>
      <c r="C50" s="27">
        <v>2022000</v>
      </c>
      <c r="D50" s="37" t="s">
        <v>471</v>
      </c>
      <c r="E50" s="95" t="s">
        <v>136</v>
      </c>
      <c r="F50" s="4" t="s">
        <v>137</v>
      </c>
      <c r="G50" s="4" t="s">
        <v>3</v>
      </c>
    </row>
    <row r="51" spans="1:7" x14ac:dyDescent="0.25">
      <c r="A51" s="44" t="s">
        <v>26</v>
      </c>
      <c r="B51" s="2" t="s">
        <v>82</v>
      </c>
      <c r="C51" s="59">
        <v>1659</v>
      </c>
      <c r="D51" s="37" t="s">
        <v>472</v>
      </c>
      <c r="E51" s="95" t="s">
        <v>23</v>
      </c>
      <c r="F51" s="95" t="s">
        <v>23</v>
      </c>
      <c r="G51" s="95" t="s">
        <v>23</v>
      </c>
    </row>
    <row r="52" spans="1:7" x14ac:dyDescent="0.25">
      <c r="A52" s="46">
        <v>10</v>
      </c>
      <c r="B52" s="47" t="s">
        <v>138</v>
      </c>
      <c r="C52" s="48"/>
      <c r="D52" s="47"/>
      <c r="E52" s="94"/>
      <c r="F52" s="47"/>
      <c r="G52" s="49"/>
    </row>
    <row r="53" spans="1:7" x14ac:dyDescent="0.25">
      <c r="A53" s="44" t="s">
        <v>25</v>
      </c>
      <c r="B53" s="2" t="s">
        <v>515</v>
      </c>
      <c r="C53" s="27">
        <v>453268.9</v>
      </c>
      <c r="D53" s="37" t="s">
        <v>472</v>
      </c>
      <c r="E53" s="95">
        <v>1963</v>
      </c>
      <c r="F53" s="4" t="s">
        <v>139</v>
      </c>
      <c r="G53" s="4" t="s">
        <v>2</v>
      </c>
    </row>
    <row r="54" spans="1:7" x14ac:dyDescent="0.25">
      <c r="A54" s="44" t="s">
        <v>26</v>
      </c>
      <c r="B54" s="2" t="s">
        <v>516</v>
      </c>
      <c r="C54" s="27">
        <v>10579.23</v>
      </c>
      <c r="D54" s="37" t="s">
        <v>472</v>
      </c>
      <c r="E54" s="95">
        <v>1968</v>
      </c>
      <c r="F54" s="4" t="s">
        <v>1</v>
      </c>
      <c r="G54" s="4" t="s">
        <v>3</v>
      </c>
    </row>
    <row r="55" spans="1:7" x14ac:dyDescent="0.25">
      <c r="A55" s="44" t="s">
        <v>27</v>
      </c>
      <c r="B55" s="2" t="s">
        <v>517</v>
      </c>
      <c r="C55" s="27">
        <v>51581.56</v>
      </c>
      <c r="D55" s="37" t="s">
        <v>472</v>
      </c>
      <c r="E55" s="95">
        <v>1939</v>
      </c>
      <c r="F55" s="4" t="s">
        <v>1</v>
      </c>
      <c r="G55" s="4" t="s">
        <v>2</v>
      </c>
    </row>
    <row r="56" spans="1:7" x14ac:dyDescent="0.25">
      <c r="A56" s="44" t="s">
        <v>96</v>
      </c>
      <c r="B56" s="2" t="s">
        <v>140</v>
      </c>
      <c r="C56" s="27">
        <v>1717000</v>
      </c>
      <c r="D56" s="37" t="s">
        <v>471</v>
      </c>
      <c r="E56" s="95">
        <v>1963</v>
      </c>
      <c r="F56" s="4" t="s">
        <v>1</v>
      </c>
      <c r="G56" s="4" t="s">
        <v>2</v>
      </c>
    </row>
    <row r="57" spans="1:7" x14ac:dyDescent="0.25">
      <c r="A57" s="44" t="s">
        <v>95</v>
      </c>
      <c r="B57" s="2" t="s">
        <v>141</v>
      </c>
      <c r="C57" s="27">
        <v>4908000</v>
      </c>
      <c r="D57" s="37" t="s">
        <v>471</v>
      </c>
      <c r="E57" s="95">
        <v>1974</v>
      </c>
      <c r="F57" s="4" t="s">
        <v>1</v>
      </c>
      <c r="G57" s="4" t="s">
        <v>3</v>
      </c>
    </row>
    <row r="58" spans="1:7" x14ac:dyDescent="0.25">
      <c r="A58" s="44" t="s">
        <v>30</v>
      </c>
      <c r="B58" s="2" t="s">
        <v>142</v>
      </c>
      <c r="C58" s="27">
        <v>2557106.48</v>
      </c>
      <c r="D58" s="37" t="s">
        <v>471</v>
      </c>
      <c r="E58" s="95">
        <v>1974</v>
      </c>
      <c r="F58" s="4" t="s">
        <v>114</v>
      </c>
      <c r="G58" s="4" t="s">
        <v>3</v>
      </c>
    </row>
    <row r="59" spans="1:7" x14ac:dyDescent="0.25">
      <c r="A59" s="44" t="s">
        <v>62</v>
      </c>
      <c r="B59" s="2" t="s">
        <v>518</v>
      </c>
      <c r="C59" s="27">
        <v>26602.71</v>
      </c>
      <c r="D59" s="37" t="s">
        <v>472</v>
      </c>
      <c r="E59" s="95">
        <v>1975</v>
      </c>
      <c r="F59" s="4" t="s">
        <v>5</v>
      </c>
      <c r="G59" s="4" t="s">
        <v>143</v>
      </c>
    </row>
    <row r="60" spans="1:7" x14ac:dyDescent="0.25">
      <c r="A60" s="44" t="s">
        <v>63</v>
      </c>
      <c r="B60" s="2" t="s">
        <v>144</v>
      </c>
      <c r="C60" s="27">
        <v>73696.37</v>
      </c>
      <c r="D60" s="37" t="s">
        <v>472</v>
      </c>
      <c r="E60" s="95">
        <v>1972</v>
      </c>
      <c r="F60" s="4" t="s">
        <v>1</v>
      </c>
      <c r="G60" s="4" t="s">
        <v>2</v>
      </c>
    </row>
    <row r="61" spans="1:7" x14ac:dyDescent="0.25">
      <c r="A61" s="44" t="s">
        <v>145</v>
      </c>
      <c r="B61" s="2" t="s">
        <v>519</v>
      </c>
      <c r="C61" s="27">
        <v>26742</v>
      </c>
      <c r="D61" s="37" t="s">
        <v>472</v>
      </c>
      <c r="E61" s="95">
        <v>1974</v>
      </c>
      <c r="F61" s="4" t="s">
        <v>1</v>
      </c>
      <c r="G61" s="4" t="s">
        <v>3</v>
      </c>
    </row>
    <row r="62" spans="1:7" x14ac:dyDescent="0.25">
      <c r="A62" s="44" t="s">
        <v>65</v>
      </c>
      <c r="B62" s="2" t="s">
        <v>520</v>
      </c>
      <c r="C62" s="27">
        <v>44695.06</v>
      </c>
      <c r="D62" s="37" t="s">
        <v>472</v>
      </c>
      <c r="E62" s="95">
        <v>1991</v>
      </c>
      <c r="F62" s="4" t="s">
        <v>1</v>
      </c>
      <c r="G62" s="4" t="s">
        <v>3</v>
      </c>
    </row>
    <row r="63" spans="1:7" x14ac:dyDescent="0.25">
      <c r="A63" s="44" t="s">
        <v>66</v>
      </c>
      <c r="B63" s="2" t="s">
        <v>522</v>
      </c>
      <c r="C63" s="27">
        <v>262918.03000000003</v>
      </c>
      <c r="D63" s="37" t="s">
        <v>472</v>
      </c>
      <c r="E63" s="95">
        <v>1939</v>
      </c>
      <c r="F63" s="4" t="s">
        <v>1</v>
      </c>
      <c r="G63" s="4" t="s">
        <v>2</v>
      </c>
    </row>
    <row r="64" spans="1:7" x14ac:dyDescent="0.25">
      <c r="A64" s="44" t="s">
        <v>68</v>
      </c>
      <c r="B64" s="2" t="s">
        <v>521</v>
      </c>
      <c r="C64" s="27">
        <v>12669</v>
      </c>
      <c r="D64" s="37" t="s">
        <v>472</v>
      </c>
      <c r="E64" s="95">
        <v>1971</v>
      </c>
      <c r="F64" s="4" t="s">
        <v>1</v>
      </c>
      <c r="G64" s="4" t="s">
        <v>7</v>
      </c>
    </row>
    <row r="65" spans="1:7" x14ac:dyDescent="0.25">
      <c r="A65" s="44" t="s">
        <v>69</v>
      </c>
      <c r="B65" s="2" t="s">
        <v>523</v>
      </c>
      <c r="C65" s="27">
        <v>309912</v>
      </c>
      <c r="D65" s="37" t="s">
        <v>471</v>
      </c>
      <c r="E65" s="95">
        <v>1978</v>
      </c>
      <c r="F65" s="4" t="s">
        <v>1</v>
      </c>
      <c r="G65" s="4" t="s">
        <v>7</v>
      </c>
    </row>
    <row r="66" spans="1:7" x14ac:dyDescent="0.25">
      <c r="A66" s="44" t="s">
        <v>71</v>
      </c>
      <c r="B66" s="2" t="s">
        <v>110</v>
      </c>
      <c r="C66" s="27">
        <v>77060.3</v>
      </c>
      <c r="D66" s="37" t="s">
        <v>472</v>
      </c>
      <c r="E66" s="95">
        <v>1970</v>
      </c>
      <c r="F66" s="95" t="s">
        <v>23</v>
      </c>
      <c r="G66" s="95" t="s">
        <v>23</v>
      </c>
    </row>
    <row r="67" spans="1:7" x14ac:dyDescent="0.25">
      <c r="A67" s="44" t="s">
        <v>72</v>
      </c>
      <c r="B67" s="2" t="s">
        <v>146</v>
      </c>
      <c r="C67" s="27">
        <v>14622.61</v>
      </c>
      <c r="D67" s="37" t="s">
        <v>472</v>
      </c>
      <c r="E67" s="95">
        <v>1970</v>
      </c>
      <c r="F67" s="95" t="s">
        <v>23</v>
      </c>
      <c r="G67" s="95" t="s">
        <v>23</v>
      </c>
    </row>
    <row r="68" spans="1:7" x14ac:dyDescent="0.25">
      <c r="A68" s="44" t="s">
        <v>73</v>
      </c>
      <c r="B68" s="2" t="s">
        <v>147</v>
      </c>
      <c r="C68" s="27">
        <v>7252</v>
      </c>
      <c r="D68" s="37" t="s">
        <v>472</v>
      </c>
      <c r="E68" s="95">
        <v>1996</v>
      </c>
      <c r="F68" s="4" t="s">
        <v>4</v>
      </c>
      <c r="G68" s="4"/>
    </row>
    <row r="69" spans="1:7" x14ac:dyDescent="0.25">
      <c r="A69" s="44" t="s">
        <v>74</v>
      </c>
      <c r="B69" s="2" t="s">
        <v>148</v>
      </c>
      <c r="C69" s="27">
        <v>125579.77</v>
      </c>
      <c r="D69" s="37" t="s">
        <v>472</v>
      </c>
      <c r="E69" s="95">
        <v>1974</v>
      </c>
      <c r="F69" s="95" t="s">
        <v>23</v>
      </c>
      <c r="G69" s="95" t="s">
        <v>23</v>
      </c>
    </row>
    <row r="70" spans="1:7" ht="28.5" x14ac:dyDescent="0.25">
      <c r="A70" s="44" t="s">
        <v>75</v>
      </c>
      <c r="B70" s="2" t="s">
        <v>149</v>
      </c>
      <c r="C70" s="27">
        <v>8574.5400000000009</v>
      </c>
      <c r="D70" s="37" t="s">
        <v>472</v>
      </c>
      <c r="E70" s="95">
        <v>1970</v>
      </c>
      <c r="F70" s="95" t="s">
        <v>23</v>
      </c>
      <c r="G70" s="95" t="s">
        <v>23</v>
      </c>
    </row>
    <row r="71" spans="1:7" x14ac:dyDescent="0.25">
      <c r="A71" s="44" t="s">
        <v>150</v>
      </c>
      <c r="B71" s="2" t="s">
        <v>151</v>
      </c>
      <c r="C71" s="27">
        <v>20639.45</v>
      </c>
      <c r="D71" s="37" t="s">
        <v>472</v>
      </c>
      <c r="E71" s="95">
        <v>1964</v>
      </c>
      <c r="F71" s="95" t="s">
        <v>23</v>
      </c>
      <c r="G71" s="95" t="s">
        <v>23</v>
      </c>
    </row>
    <row r="72" spans="1:7" x14ac:dyDescent="0.25">
      <c r="A72" s="44" t="s">
        <v>76</v>
      </c>
      <c r="B72" s="2" t="s">
        <v>152</v>
      </c>
      <c r="C72" s="27">
        <v>280230.19</v>
      </c>
      <c r="D72" s="37" t="s">
        <v>472</v>
      </c>
      <c r="E72" s="95" t="s">
        <v>153</v>
      </c>
      <c r="F72" s="95" t="s">
        <v>23</v>
      </c>
      <c r="G72" s="95" t="s">
        <v>23</v>
      </c>
    </row>
    <row r="73" spans="1:7" x14ac:dyDescent="0.25">
      <c r="A73" s="44" t="s">
        <v>77</v>
      </c>
      <c r="B73" s="2" t="s">
        <v>82</v>
      </c>
      <c r="C73" s="59">
        <v>1245767.8899999999</v>
      </c>
      <c r="D73" s="37" t="s">
        <v>472</v>
      </c>
      <c r="E73" s="95" t="s">
        <v>23</v>
      </c>
      <c r="F73" s="95" t="s">
        <v>23</v>
      </c>
      <c r="G73" s="95" t="s">
        <v>23</v>
      </c>
    </row>
    <row r="74" spans="1:7" x14ac:dyDescent="0.25">
      <c r="A74" s="46">
        <v>11</v>
      </c>
      <c r="B74" s="47" t="s">
        <v>154</v>
      </c>
      <c r="C74" s="48"/>
      <c r="D74" s="47"/>
      <c r="E74" s="94"/>
      <c r="F74" s="47"/>
      <c r="G74" s="49"/>
    </row>
    <row r="75" spans="1:7" x14ac:dyDescent="0.25">
      <c r="A75" s="44" t="s">
        <v>25</v>
      </c>
      <c r="B75" s="2" t="s">
        <v>483</v>
      </c>
      <c r="C75" s="27">
        <v>15166000</v>
      </c>
      <c r="D75" s="37" t="s">
        <v>471</v>
      </c>
      <c r="E75" s="95">
        <v>1989</v>
      </c>
      <c r="F75" s="4" t="s">
        <v>155</v>
      </c>
      <c r="G75" s="4" t="s">
        <v>3</v>
      </c>
    </row>
    <row r="76" spans="1:7" x14ac:dyDescent="0.25">
      <c r="A76" s="44" t="s">
        <v>26</v>
      </c>
      <c r="B76" s="2" t="s">
        <v>156</v>
      </c>
      <c r="C76" s="27">
        <v>46000</v>
      </c>
      <c r="D76" s="37" t="s">
        <v>471</v>
      </c>
      <c r="E76" s="95" t="s">
        <v>157</v>
      </c>
      <c r="F76" s="4" t="s">
        <v>158</v>
      </c>
      <c r="G76" s="4" t="s">
        <v>0</v>
      </c>
    </row>
    <row r="77" spans="1:7" x14ac:dyDescent="0.25">
      <c r="A77" s="44" t="s">
        <v>27</v>
      </c>
      <c r="B77" s="2" t="s">
        <v>82</v>
      </c>
      <c r="C77" s="59">
        <v>15009</v>
      </c>
      <c r="D77" s="37" t="s">
        <v>472</v>
      </c>
      <c r="E77" s="95" t="s">
        <v>23</v>
      </c>
      <c r="F77" s="95" t="s">
        <v>23</v>
      </c>
      <c r="G77" s="95" t="s">
        <v>23</v>
      </c>
    </row>
    <row r="78" spans="1:7" x14ac:dyDescent="0.25">
      <c r="A78" s="46">
        <v>12</v>
      </c>
      <c r="B78" s="47" t="s">
        <v>159</v>
      </c>
      <c r="C78" s="48"/>
      <c r="D78" s="47"/>
      <c r="E78" s="94"/>
      <c r="F78" s="47"/>
      <c r="G78" s="49"/>
    </row>
    <row r="79" spans="1:7" x14ac:dyDescent="0.25">
      <c r="A79" s="44" t="s">
        <v>25</v>
      </c>
      <c r="B79" s="2" t="s">
        <v>160</v>
      </c>
      <c r="C79" s="27">
        <v>1974000</v>
      </c>
      <c r="D79" s="37" t="s">
        <v>471</v>
      </c>
      <c r="E79" s="95">
        <v>1990</v>
      </c>
      <c r="F79" s="4" t="s">
        <v>161</v>
      </c>
      <c r="G79" s="4" t="s">
        <v>24</v>
      </c>
    </row>
    <row r="80" spans="1:7" x14ac:dyDescent="0.25">
      <c r="A80" s="44" t="s">
        <v>26</v>
      </c>
      <c r="B80" s="2" t="s">
        <v>162</v>
      </c>
      <c r="C80" s="27">
        <v>25500</v>
      </c>
      <c r="D80" s="37" t="s">
        <v>471</v>
      </c>
      <c r="E80" s="95">
        <v>1990</v>
      </c>
      <c r="F80" s="4" t="s">
        <v>1</v>
      </c>
      <c r="G80" s="4" t="s">
        <v>24</v>
      </c>
    </row>
    <row r="81" spans="1:7" x14ac:dyDescent="0.25">
      <c r="A81" s="44" t="s">
        <v>27</v>
      </c>
      <c r="B81" s="38" t="s">
        <v>163</v>
      </c>
      <c r="C81" s="27">
        <v>14000</v>
      </c>
      <c r="D81" s="37" t="s">
        <v>471</v>
      </c>
      <c r="E81" s="95">
        <v>1990</v>
      </c>
      <c r="F81" s="95" t="s">
        <v>23</v>
      </c>
      <c r="G81" s="95" t="s">
        <v>23</v>
      </c>
    </row>
    <row r="82" spans="1:7" x14ac:dyDescent="0.25">
      <c r="A82" s="44" t="s">
        <v>28</v>
      </c>
      <c r="B82" s="38" t="s">
        <v>81</v>
      </c>
      <c r="C82" s="27">
        <v>48000</v>
      </c>
      <c r="D82" s="37" t="s">
        <v>471</v>
      </c>
      <c r="E82" s="95" t="s">
        <v>23</v>
      </c>
      <c r="F82" s="95" t="s">
        <v>23</v>
      </c>
      <c r="G82" s="95" t="s">
        <v>23</v>
      </c>
    </row>
    <row r="83" spans="1:7" x14ac:dyDescent="0.25">
      <c r="A83" s="44" t="s">
        <v>29</v>
      </c>
      <c r="B83" s="2" t="s">
        <v>82</v>
      </c>
      <c r="C83" s="59">
        <v>534266</v>
      </c>
      <c r="D83" s="37" t="s">
        <v>472</v>
      </c>
      <c r="E83" s="95" t="s">
        <v>23</v>
      </c>
      <c r="F83" s="95" t="s">
        <v>23</v>
      </c>
      <c r="G83" s="95" t="s">
        <v>23</v>
      </c>
    </row>
    <row r="84" spans="1:7" x14ac:dyDescent="0.25">
      <c r="A84" s="46">
        <v>13</v>
      </c>
      <c r="B84" s="47" t="s">
        <v>164</v>
      </c>
      <c r="C84" s="48"/>
      <c r="D84" s="47"/>
      <c r="E84" s="94"/>
      <c r="F84" s="47"/>
      <c r="G84" s="49"/>
    </row>
    <row r="85" spans="1:7" x14ac:dyDescent="0.25">
      <c r="A85" s="44" t="s">
        <v>25</v>
      </c>
      <c r="B85" s="2" t="s">
        <v>165</v>
      </c>
      <c r="C85" s="27">
        <v>4783620</v>
      </c>
      <c r="D85" s="37" t="s">
        <v>471</v>
      </c>
      <c r="E85" s="95">
        <v>1970</v>
      </c>
      <c r="F85" s="4" t="s">
        <v>166</v>
      </c>
      <c r="G85" s="4" t="s">
        <v>3</v>
      </c>
    </row>
    <row r="86" spans="1:7" x14ac:dyDescent="0.25">
      <c r="A86" s="44" t="s">
        <v>26</v>
      </c>
      <c r="B86" s="2" t="s">
        <v>88</v>
      </c>
      <c r="C86" s="27">
        <v>79300</v>
      </c>
      <c r="D86" s="37" t="s">
        <v>471</v>
      </c>
      <c r="E86" s="95">
        <v>1970</v>
      </c>
      <c r="F86" s="4" t="s">
        <v>1</v>
      </c>
      <c r="G86" s="4" t="s">
        <v>3</v>
      </c>
    </row>
    <row r="87" spans="1:7" x14ac:dyDescent="0.25">
      <c r="A87" s="44" t="s">
        <v>27</v>
      </c>
      <c r="B87" s="2" t="s">
        <v>82</v>
      </c>
      <c r="C87" s="59">
        <v>10039</v>
      </c>
      <c r="D87" s="37" t="s">
        <v>472</v>
      </c>
      <c r="E87" s="95" t="s">
        <v>23</v>
      </c>
      <c r="F87" s="95" t="s">
        <v>23</v>
      </c>
      <c r="G87" s="95" t="s">
        <v>23</v>
      </c>
    </row>
    <row r="88" spans="1:7" x14ac:dyDescent="0.25">
      <c r="A88" s="46">
        <v>14</v>
      </c>
      <c r="B88" s="47" t="s">
        <v>167</v>
      </c>
      <c r="C88" s="48"/>
      <c r="D88" s="47"/>
      <c r="E88" s="94"/>
      <c r="F88" s="47"/>
      <c r="G88" s="49"/>
    </row>
    <row r="89" spans="1:7" x14ac:dyDescent="0.25">
      <c r="A89" s="44" t="s">
        <v>25</v>
      </c>
      <c r="B89" s="45" t="s">
        <v>508</v>
      </c>
      <c r="C89" s="58">
        <v>454000</v>
      </c>
      <c r="D89" s="37" t="s">
        <v>471</v>
      </c>
      <c r="E89" s="95" t="s">
        <v>510</v>
      </c>
      <c r="F89" s="4" t="s">
        <v>13</v>
      </c>
      <c r="G89" s="4" t="s">
        <v>511</v>
      </c>
    </row>
    <row r="90" spans="1:7" x14ac:dyDescent="0.25">
      <c r="A90" s="44" t="s">
        <v>26</v>
      </c>
      <c r="B90" s="2" t="s">
        <v>509</v>
      </c>
      <c r="C90" s="58">
        <v>124000</v>
      </c>
      <c r="D90" s="37" t="s">
        <v>471</v>
      </c>
      <c r="E90" s="95" t="s">
        <v>510</v>
      </c>
      <c r="F90" s="4" t="s">
        <v>13</v>
      </c>
      <c r="G90" s="4" t="s">
        <v>511</v>
      </c>
    </row>
    <row r="91" spans="1:7" x14ac:dyDescent="0.25">
      <c r="A91" s="44" t="s">
        <v>27</v>
      </c>
      <c r="B91" s="2" t="s">
        <v>82</v>
      </c>
      <c r="C91" s="59">
        <v>524353.82999999996</v>
      </c>
      <c r="D91" s="37" t="s">
        <v>472</v>
      </c>
      <c r="E91" s="95" t="s">
        <v>23</v>
      </c>
      <c r="F91" s="95" t="s">
        <v>23</v>
      </c>
      <c r="G91" s="95" t="s">
        <v>23</v>
      </c>
    </row>
    <row r="92" spans="1:7" x14ac:dyDescent="0.25">
      <c r="A92" s="46">
        <v>15</v>
      </c>
      <c r="B92" s="47" t="s">
        <v>512</v>
      </c>
      <c r="C92" s="48"/>
      <c r="D92" s="47"/>
      <c r="E92" s="94"/>
      <c r="F92" s="47"/>
      <c r="G92" s="49"/>
    </row>
    <row r="93" spans="1:7" x14ac:dyDescent="0.25">
      <c r="A93" s="44" t="s">
        <v>25</v>
      </c>
      <c r="B93" s="2" t="s">
        <v>87</v>
      </c>
      <c r="C93" s="27">
        <v>2594000</v>
      </c>
      <c r="D93" s="37" t="s">
        <v>471</v>
      </c>
      <c r="E93" s="95">
        <v>1988</v>
      </c>
      <c r="F93" s="4" t="s">
        <v>6</v>
      </c>
      <c r="G93" s="4" t="s">
        <v>3</v>
      </c>
    </row>
    <row r="94" spans="1:7" x14ac:dyDescent="0.25">
      <c r="A94" s="44" t="s">
        <v>26</v>
      </c>
      <c r="B94" s="2" t="s">
        <v>168</v>
      </c>
      <c r="C94" s="27">
        <v>6448000</v>
      </c>
      <c r="D94" s="37" t="s">
        <v>471</v>
      </c>
      <c r="E94" s="95">
        <v>1989</v>
      </c>
      <c r="F94" s="4" t="s">
        <v>6</v>
      </c>
      <c r="G94" s="4" t="s">
        <v>3</v>
      </c>
    </row>
    <row r="95" spans="1:7" x14ac:dyDescent="0.25">
      <c r="A95" s="44" t="s">
        <v>27</v>
      </c>
      <c r="B95" s="2" t="s">
        <v>88</v>
      </c>
      <c r="C95" s="27">
        <v>364090</v>
      </c>
      <c r="D95" s="37" t="s">
        <v>471</v>
      </c>
      <c r="E95" s="95">
        <v>1982</v>
      </c>
      <c r="F95" s="4" t="s">
        <v>6</v>
      </c>
      <c r="G95" s="4" t="s">
        <v>3</v>
      </c>
    </row>
    <row r="96" spans="1:7" x14ac:dyDescent="0.25">
      <c r="A96" s="44" t="s">
        <v>28</v>
      </c>
      <c r="B96" s="2" t="s">
        <v>169</v>
      </c>
      <c r="C96" s="27">
        <v>131600</v>
      </c>
      <c r="D96" s="37" t="s">
        <v>471</v>
      </c>
      <c r="E96" s="95">
        <v>1982</v>
      </c>
      <c r="F96" s="4" t="s">
        <v>170</v>
      </c>
      <c r="G96" s="4" t="s">
        <v>171</v>
      </c>
    </row>
    <row r="97" spans="1:10" x14ac:dyDescent="0.25">
      <c r="A97" s="44" t="s">
        <v>29</v>
      </c>
      <c r="B97" s="2" t="s">
        <v>91</v>
      </c>
      <c r="C97" s="27">
        <v>17349.669999999998</v>
      </c>
      <c r="D97" s="37" t="s">
        <v>472</v>
      </c>
      <c r="E97" s="95">
        <v>1986</v>
      </c>
      <c r="F97" s="95" t="s">
        <v>23</v>
      </c>
      <c r="G97" s="95" t="s">
        <v>23</v>
      </c>
    </row>
    <row r="98" spans="1:10" x14ac:dyDescent="0.25">
      <c r="A98" s="44" t="s">
        <v>30</v>
      </c>
      <c r="B98" s="2" t="s">
        <v>172</v>
      </c>
      <c r="C98" s="27">
        <v>1136.01</v>
      </c>
      <c r="D98" s="37" t="s">
        <v>472</v>
      </c>
      <c r="E98" s="95">
        <v>1988</v>
      </c>
      <c r="F98" s="95" t="s">
        <v>23</v>
      </c>
      <c r="G98" s="95" t="s">
        <v>23</v>
      </c>
    </row>
    <row r="99" spans="1:10" x14ac:dyDescent="0.25">
      <c r="A99" s="44" t="s">
        <v>61</v>
      </c>
      <c r="B99" s="2" t="s">
        <v>89</v>
      </c>
      <c r="C99" s="27">
        <v>49615.96</v>
      </c>
      <c r="D99" s="37" t="s">
        <v>472</v>
      </c>
      <c r="E99" s="95">
        <v>1989</v>
      </c>
      <c r="F99" s="95" t="s">
        <v>23</v>
      </c>
      <c r="G99" s="95" t="s">
        <v>23</v>
      </c>
    </row>
    <row r="100" spans="1:10" x14ac:dyDescent="0.25">
      <c r="A100" s="44" t="s">
        <v>62</v>
      </c>
      <c r="B100" s="2" t="s">
        <v>173</v>
      </c>
      <c r="C100" s="27">
        <v>81213.070000000007</v>
      </c>
      <c r="D100" s="37" t="s">
        <v>472</v>
      </c>
      <c r="E100" s="95" t="s">
        <v>23</v>
      </c>
      <c r="F100" s="95" t="s">
        <v>23</v>
      </c>
      <c r="G100" s="95" t="s">
        <v>23</v>
      </c>
    </row>
    <row r="101" spans="1:10" x14ac:dyDescent="0.25">
      <c r="A101" s="44" t="s">
        <v>63</v>
      </c>
      <c r="B101" s="2" t="s">
        <v>174</v>
      </c>
      <c r="C101" s="27">
        <v>54017.09</v>
      </c>
      <c r="D101" s="37" t="s">
        <v>472</v>
      </c>
      <c r="E101" s="95" t="s">
        <v>23</v>
      </c>
      <c r="F101" s="95" t="s">
        <v>23</v>
      </c>
      <c r="G101" s="95" t="s">
        <v>23</v>
      </c>
    </row>
    <row r="102" spans="1:10" x14ac:dyDescent="0.25">
      <c r="A102" s="44" t="s">
        <v>64</v>
      </c>
      <c r="B102" s="2" t="s">
        <v>82</v>
      </c>
      <c r="C102" s="59">
        <v>264970.25</v>
      </c>
      <c r="D102" s="37" t="s">
        <v>472</v>
      </c>
      <c r="E102" s="95" t="s">
        <v>23</v>
      </c>
      <c r="F102" s="95" t="s">
        <v>23</v>
      </c>
      <c r="G102" s="95" t="s">
        <v>23</v>
      </c>
    </row>
    <row r="103" spans="1:10" x14ac:dyDescent="0.25">
      <c r="A103" s="46">
        <v>16</v>
      </c>
      <c r="B103" s="47" t="s">
        <v>175</v>
      </c>
      <c r="C103" s="48"/>
      <c r="D103" s="47"/>
      <c r="E103" s="94"/>
      <c r="F103" s="47"/>
      <c r="G103" s="49"/>
    </row>
    <row r="104" spans="1:10" ht="42.75" x14ac:dyDescent="0.25">
      <c r="A104" s="44" t="s">
        <v>25</v>
      </c>
      <c r="B104" s="2" t="s">
        <v>176</v>
      </c>
      <c r="C104" s="58">
        <v>1324000</v>
      </c>
      <c r="D104" s="37" t="s">
        <v>471</v>
      </c>
      <c r="E104" s="95" t="s">
        <v>513</v>
      </c>
      <c r="F104" s="4" t="s">
        <v>177</v>
      </c>
      <c r="G104" s="4" t="s">
        <v>178</v>
      </c>
    </row>
    <row r="105" spans="1:10" x14ac:dyDescent="0.25">
      <c r="A105" s="44" t="s">
        <v>26</v>
      </c>
      <c r="B105" s="2" t="s">
        <v>179</v>
      </c>
      <c r="C105" s="58">
        <v>40000</v>
      </c>
      <c r="D105" s="37" t="s">
        <v>471</v>
      </c>
      <c r="E105" s="95">
        <v>1998</v>
      </c>
      <c r="F105" s="95" t="s">
        <v>23</v>
      </c>
      <c r="G105" s="95" t="s">
        <v>23</v>
      </c>
    </row>
    <row r="106" spans="1:10" x14ac:dyDescent="0.25">
      <c r="A106" s="44" t="s">
        <v>27</v>
      </c>
      <c r="B106" s="2" t="s">
        <v>179</v>
      </c>
      <c r="C106" s="58">
        <v>14700</v>
      </c>
      <c r="D106" s="37" t="s">
        <v>471</v>
      </c>
      <c r="E106" s="95">
        <v>1995</v>
      </c>
      <c r="F106" s="95" t="s">
        <v>23</v>
      </c>
      <c r="G106" s="95" t="s">
        <v>23</v>
      </c>
    </row>
    <row r="107" spans="1:10" x14ac:dyDescent="0.25">
      <c r="A107" s="44" t="s">
        <v>28</v>
      </c>
      <c r="B107" s="2" t="s">
        <v>180</v>
      </c>
      <c r="C107" s="58">
        <v>94920</v>
      </c>
      <c r="D107" s="37" t="s">
        <v>472</v>
      </c>
      <c r="E107" s="95" t="s">
        <v>23</v>
      </c>
      <c r="F107" s="95" t="s">
        <v>23</v>
      </c>
      <c r="G107" s="95" t="s">
        <v>23</v>
      </c>
    </row>
    <row r="108" spans="1:10" ht="28.5" x14ac:dyDescent="0.25">
      <c r="A108" s="44" t="s">
        <v>29</v>
      </c>
      <c r="B108" s="2" t="s">
        <v>181</v>
      </c>
      <c r="C108" s="59">
        <v>129039.14</v>
      </c>
      <c r="D108" s="37" t="s">
        <v>472</v>
      </c>
      <c r="E108" s="95" t="s">
        <v>23</v>
      </c>
      <c r="F108" s="95" t="s">
        <v>23</v>
      </c>
      <c r="G108" s="95" t="s">
        <v>23</v>
      </c>
    </row>
    <row r="110" spans="1:10" s="56" customFormat="1" ht="15" x14ac:dyDescent="0.25">
      <c r="A110" s="54"/>
      <c r="B110" s="113" t="s">
        <v>79</v>
      </c>
      <c r="C110" s="113"/>
      <c r="D110" s="45"/>
      <c r="E110" s="97"/>
      <c r="F110" s="55"/>
      <c r="G110" s="55"/>
      <c r="J110" s="30"/>
    </row>
    <row r="111" spans="1:10" s="56" customFormat="1" ht="15" x14ac:dyDescent="0.25">
      <c r="A111" s="54"/>
      <c r="B111" s="31" t="s">
        <v>20</v>
      </c>
      <c r="C111" s="32">
        <f>C3+C4+C5+C6+C7+C8+C9+C10+C11+C12+C13+C14+C15+C18+C19+C20+C21+C22+C23+C24+C25+C26+C27+C28+C30+C38+C39+C40+C41+C42+C47+C50+C53+C54+C55+C56+C57+C58+C59+C60+C61+C62+C63+C64+C65+C66+C67+C68+C69+C70+C71+C72+C75+C76+C79+C80+C81+C82+C85+C86+C89+C90+C93+C94+C95+C96+C97+C98+C99+C100+C101+C104+C105+C106+C107</f>
        <v>66673503.43</v>
      </c>
      <c r="D111" s="52"/>
      <c r="E111" s="97"/>
      <c r="F111" s="55"/>
      <c r="G111" s="55"/>
      <c r="J111" s="30"/>
    </row>
    <row r="112" spans="1:10" s="56" customFormat="1" ht="29.25" thickBot="1" x14ac:dyDescent="0.3">
      <c r="A112" s="54"/>
      <c r="B112" s="33" t="s">
        <v>92</v>
      </c>
      <c r="C112" s="60">
        <f>C16+C29+C32+C34+C36+C43+C45+C48+C51+C73+C77+C83+C87+C91+C102+C108</f>
        <v>4004947.4</v>
      </c>
      <c r="D112" s="57"/>
      <c r="E112" s="97"/>
      <c r="F112" s="55"/>
      <c r="G112" s="55"/>
      <c r="J112" s="30"/>
    </row>
    <row r="113" spans="1:10" s="56" customFormat="1" ht="15" x14ac:dyDescent="0.25">
      <c r="A113" s="54"/>
      <c r="B113" s="34" t="s">
        <v>80</v>
      </c>
      <c r="C113" s="35">
        <f>SUM(C111:C112)</f>
        <v>70678450.829999998</v>
      </c>
      <c r="D113" s="45"/>
      <c r="E113" s="97"/>
      <c r="F113" s="55"/>
      <c r="G113" s="55"/>
      <c r="J113" s="30"/>
    </row>
  </sheetData>
  <sortState ref="A3:J34">
    <sortCondition ref="A3"/>
  </sortState>
  <mergeCells count="1">
    <mergeCell ref="B110:C110"/>
  </mergeCells>
  <pageMargins left="0.7" right="0.7" top="0.75" bottom="0.75" header="0.3" footer="0.3"/>
  <pageSetup paperSize="9" scale="62" orientation="landscape" r:id="rId1"/>
  <headerFooter>
    <oddHeader>&amp;LZałącznik nr 1c do SIWZ Szczegółowy opis przedmiotu zamówienia zawierający wykaz mienia deklarowanego do ubezpieczenia oraz wykaz zabezpieczeń, dotyczący części I i II zamówienia&amp;RZakładka nr 1</oddHeader>
    <oddFooter>&amp;RStrona &amp;P z &amp;N</oddFooter>
  </headerFooter>
  <rowBreaks count="2" manualBreakCount="2">
    <brk id="30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Layout" topLeftCell="A147" zoomScaleNormal="90" workbookViewId="0">
      <selection activeCell="B141" sqref="B141"/>
    </sheetView>
  </sheetViews>
  <sheetFormatPr defaultColWidth="9.140625" defaultRowHeight="15" x14ac:dyDescent="0.25"/>
  <cols>
    <col min="1" max="1" width="7.140625" style="40" customWidth="1"/>
    <col min="2" max="2" width="52.7109375" style="17" customWidth="1"/>
    <col min="3" max="3" width="32.140625" style="18" customWidth="1"/>
    <col min="4" max="4" width="14.28515625" style="17" bestFit="1" customWidth="1"/>
    <col min="5" max="5" width="11.85546875" style="13" customWidth="1"/>
    <col min="6" max="6" width="9.140625" style="13"/>
    <col min="7" max="7" width="15.5703125" style="13" customWidth="1"/>
    <col min="8" max="8" width="16.5703125" style="14" customWidth="1"/>
    <col min="9" max="16384" width="9.140625" style="15"/>
  </cols>
  <sheetData>
    <row r="1" spans="1:8" customFormat="1" ht="28.5" customHeight="1" x14ac:dyDescent="0.25">
      <c r="A1" s="28" t="s">
        <v>17</v>
      </c>
      <c r="B1" s="28" t="s">
        <v>99</v>
      </c>
      <c r="C1" s="28" t="s">
        <v>22</v>
      </c>
      <c r="D1" s="16"/>
      <c r="E1" s="11"/>
      <c r="F1" s="11"/>
      <c r="G1" s="11"/>
      <c r="H1" s="12"/>
    </row>
    <row r="2" spans="1:8" customFormat="1" ht="16.5" customHeight="1" x14ac:dyDescent="0.25">
      <c r="A2" s="36" t="s">
        <v>25</v>
      </c>
      <c r="B2" s="5" t="s">
        <v>100</v>
      </c>
      <c r="C2" s="6"/>
      <c r="D2" s="16"/>
      <c r="E2" s="11"/>
      <c r="F2" s="11"/>
      <c r="G2" s="11"/>
      <c r="H2" s="12"/>
    </row>
    <row r="3" spans="1:8" customFormat="1" ht="16.5" customHeight="1" x14ac:dyDescent="0.25">
      <c r="A3" s="39" t="s">
        <v>25</v>
      </c>
      <c r="B3" s="41" t="s">
        <v>97</v>
      </c>
      <c r="C3" s="20">
        <v>1354322.6</v>
      </c>
      <c r="D3" s="16"/>
      <c r="E3" s="11"/>
      <c r="F3" s="11"/>
      <c r="G3" s="13"/>
      <c r="H3" s="14"/>
    </row>
    <row r="4" spans="1:8" customFormat="1" ht="16.5" customHeight="1" x14ac:dyDescent="0.25">
      <c r="A4" s="42" t="s">
        <v>26</v>
      </c>
      <c r="B4" s="41" t="s">
        <v>98</v>
      </c>
      <c r="C4" s="26">
        <v>203945.39</v>
      </c>
      <c r="D4" s="16"/>
      <c r="E4" s="11"/>
      <c r="F4" s="11"/>
      <c r="G4" s="13"/>
      <c r="H4" s="14"/>
    </row>
    <row r="5" spans="1:8" customFormat="1" ht="16.5" customHeight="1" x14ac:dyDescent="0.25">
      <c r="A5" s="42" t="s">
        <v>27</v>
      </c>
      <c r="B5" s="41" t="s">
        <v>182</v>
      </c>
      <c r="C5" s="19">
        <v>163381.82</v>
      </c>
      <c r="D5" s="16"/>
      <c r="E5" s="11"/>
      <c r="F5" s="11"/>
      <c r="G5" s="13"/>
      <c r="H5" s="14"/>
    </row>
    <row r="6" spans="1:8" customFormat="1" ht="16.5" customHeight="1" x14ac:dyDescent="0.25">
      <c r="A6" s="42" t="s">
        <v>28</v>
      </c>
      <c r="B6" s="41" t="s">
        <v>183</v>
      </c>
      <c r="C6" s="26">
        <v>56682</v>
      </c>
      <c r="D6" s="16"/>
      <c r="E6" s="11"/>
      <c r="F6" s="11"/>
      <c r="G6" s="13"/>
      <c r="H6" s="14"/>
    </row>
    <row r="7" spans="1:8" customFormat="1" ht="16.5" customHeight="1" x14ac:dyDescent="0.25">
      <c r="A7" s="42" t="s">
        <v>29</v>
      </c>
      <c r="B7" s="41" t="s">
        <v>184</v>
      </c>
      <c r="C7" s="19">
        <v>21172.84</v>
      </c>
      <c r="D7" s="16"/>
      <c r="E7" s="11"/>
      <c r="F7" s="11"/>
      <c r="G7" s="13"/>
      <c r="H7" s="14"/>
    </row>
    <row r="8" spans="1:8" customFormat="1" ht="16.5" customHeight="1" x14ac:dyDescent="0.25">
      <c r="A8" s="39" t="s">
        <v>30</v>
      </c>
      <c r="B8" s="41" t="s">
        <v>185</v>
      </c>
      <c r="C8" s="19">
        <v>56695.8</v>
      </c>
      <c r="D8" s="16"/>
      <c r="E8" s="11"/>
      <c r="F8" s="11"/>
      <c r="G8" s="11"/>
      <c r="H8" s="12"/>
    </row>
    <row r="9" spans="1:8" customFormat="1" ht="16.5" customHeight="1" x14ac:dyDescent="0.25">
      <c r="A9" s="39" t="s">
        <v>61</v>
      </c>
      <c r="B9" s="41" t="s">
        <v>186</v>
      </c>
      <c r="C9" s="19">
        <v>39391.15</v>
      </c>
      <c r="D9" s="16"/>
      <c r="E9" s="11"/>
      <c r="F9" s="11"/>
      <c r="G9" s="13"/>
      <c r="H9" s="14"/>
    </row>
    <row r="10" spans="1:8" customFormat="1" ht="16.5" customHeight="1" x14ac:dyDescent="0.25">
      <c r="A10" s="39" t="s">
        <v>62</v>
      </c>
      <c r="B10" s="41" t="s">
        <v>187</v>
      </c>
      <c r="C10" s="19">
        <v>7341.48</v>
      </c>
      <c r="D10" s="16"/>
      <c r="E10" s="11"/>
      <c r="F10" s="11"/>
      <c r="G10" s="11"/>
      <c r="H10" s="12"/>
    </row>
    <row r="11" spans="1:8" customFormat="1" ht="16.5" customHeight="1" x14ac:dyDescent="0.25">
      <c r="A11" s="43" t="s">
        <v>63</v>
      </c>
      <c r="B11" s="41" t="s">
        <v>474</v>
      </c>
      <c r="C11" s="19">
        <v>43159.48</v>
      </c>
      <c r="D11" s="16"/>
      <c r="E11" s="11"/>
      <c r="F11" s="11"/>
      <c r="G11" s="11"/>
      <c r="H11" s="12"/>
    </row>
    <row r="12" spans="1:8" customFormat="1" ht="16.5" customHeight="1" x14ac:dyDescent="0.25">
      <c r="A12" s="43" t="s">
        <v>64</v>
      </c>
      <c r="B12" s="41" t="s">
        <v>475</v>
      </c>
      <c r="C12" s="19">
        <v>66538.22</v>
      </c>
      <c r="D12" s="16"/>
      <c r="E12" s="11"/>
      <c r="F12" s="11"/>
      <c r="G12" s="11"/>
      <c r="H12" s="12"/>
    </row>
    <row r="13" spans="1:8" customFormat="1" ht="16.5" customHeight="1" x14ac:dyDescent="0.25">
      <c r="A13" s="36" t="s">
        <v>26</v>
      </c>
      <c r="B13" s="5" t="s">
        <v>188</v>
      </c>
      <c r="C13" s="6"/>
      <c r="D13" s="16"/>
      <c r="E13" s="11"/>
      <c r="F13" s="11"/>
      <c r="G13" s="11"/>
      <c r="H13" s="12"/>
    </row>
    <row r="14" spans="1:8" customFormat="1" ht="16.5" customHeight="1" x14ac:dyDescent="0.25">
      <c r="A14" s="39" t="s">
        <v>25</v>
      </c>
      <c r="B14" s="41" t="s">
        <v>97</v>
      </c>
      <c r="C14" s="20">
        <v>91355.74</v>
      </c>
      <c r="D14" s="16"/>
      <c r="E14" s="11"/>
      <c r="F14" s="11"/>
      <c r="G14" s="11"/>
      <c r="H14" s="12"/>
    </row>
    <row r="15" spans="1:8" customFormat="1" ht="16.5" customHeight="1" x14ac:dyDescent="0.25">
      <c r="A15" s="39" t="s">
        <v>26</v>
      </c>
      <c r="B15" s="41" t="s">
        <v>98</v>
      </c>
      <c r="C15" s="26">
        <v>7801.2</v>
      </c>
      <c r="D15" s="16"/>
      <c r="E15" s="11"/>
      <c r="F15" s="11"/>
      <c r="G15" s="11"/>
      <c r="H15" s="12"/>
    </row>
    <row r="16" spans="1:8" customFormat="1" ht="16.5" customHeight="1" x14ac:dyDescent="0.25">
      <c r="A16" s="36" t="s">
        <v>27</v>
      </c>
      <c r="B16" s="5" t="s">
        <v>129</v>
      </c>
      <c r="C16" s="6"/>
      <c r="D16" s="16"/>
      <c r="E16" s="11"/>
      <c r="F16" s="11"/>
      <c r="G16" s="11"/>
      <c r="H16" s="12"/>
    </row>
    <row r="17" spans="1:8" customFormat="1" ht="16.5" customHeight="1" x14ac:dyDescent="0.25">
      <c r="A17" s="39" t="s">
        <v>25</v>
      </c>
      <c r="B17" s="41" t="s">
        <v>97</v>
      </c>
      <c r="C17" s="20">
        <v>31831</v>
      </c>
      <c r="D17" s="16"/>
      <c r="E17" s="11"/>
      <c r="F17" s="11"/>
      <c r="G17" s="11"/>
      <c r="H17" s="12"/>
    </row>
    <row r="18" spans="1:8" customFormat="1" ht="16.5" customHeight="1" x14ac:dyDescent="0.25">
      <c r="A18" s="39" t="s">
        <v>26</v>
      </c>
      <c r="B18" s="41" t="s">
        <v>98</v>
      </c>
      <c r="C18" s="26">
        <v>10738.97</v>
      </c>
      <c r="D18" s="16"/>
      <c r="E18" s="11"/>
      <c r="F18" s="11"/>
      <c r="G18" s="11"/>
      <c r="H18" s="12"/>
    </row>
    <row r="19" spans="1:8" customFormat="1" ht="16.5" customHeight="1" x14ac:dyDescent="0.25">
      <c r="A19" s="36" t="s">
        <v>28</v>
      </c>
      <c r="B19" s="5" t="s">
        <v>189</v>
      </c>
      <c r="C19" s="6"/>
      <c r="D19" s="16"/>
      <c r="E19" s="11"/>
      <c r="F19" s="11"/>
      <c r="G19" s="11"/>
      <c r="H19" s="12"/>
    </row>
    <row r="20" spans="1:8" customFormat="1" ht="16.5" customHeight="1" x14ac:dyDescent="0.25">
      <c r="A20" s="39" t="s">
        <v>25</v>
      </c>
      <c r="B20" s="41" t="s">
        <v>97</v>
      </c>
      <c r="C20" s="20">
        <v>317646.56</v>
      </c>
      <c r="D20" s="16"/>
      <c r="E20" s="11"/>
      <c r="F20" s="11"/>
      <c r="G20" s="11"/>
      <c r="H20" s="12"/>
    </row>
    <row r="21" spans="1:8" customFormat="1" ht="16.5" customHeight="1" x14ac:dyDescent="0.25">
      <c r="A21" s="42" t="s">
        <v>26</v>
      </c>
      <c r="B21" s="41" t="s">
        <v>190</v>
      </c>
      <c r="C21" s="20">
        <v>88213.59</v>
      </c>
      <c r="D21" s="16"/>
      <c r="E21" s="11"/>
      <c r="F21" s="11"/>
      <c r="G21" s="11"/>
      <c r="H21" s="12"/>
    </row>
    <row r="22" spans="1:8" customFormat="1" ht="16.5" customHeight="1" x14ac:dyDescent="0.25">
      <c r="A22" s="42" t="s">
        <v>28</v>
      </c>
      <c r="B22" s="41" t="s">
        <v>476</v>
      </c>
      <c r="C22" s="20">
        <v>5246</v>
      </c>
      <c r="D22" s="16"/>
      <c r="E22" s="11"/>
      <c r="F22" s="11"/>
      <c r="G22" s="11"/>
      <c r="H22" s="12"/>
    </row>
    <row r="23" spans="1:8" customFormat="1" ht="16.5" customHeight="1" x14ac:dyDescent="0.25">
      <c r="A23" s="42" t="s">
        <v>29</v>
      </c>
      <c r="B23" s="41" t="s">
        <v>477</v>
      </c>
      <c r="C23" s="20">
        <v>12627</v>
      </c>
      <c r="D23" s="16"/>
      <c r="E23" s="11"/>
      <c r="F23" s="11"/>
      <c r="G23" s="11"/>
      <c r="H23" s="12"/>
    </row>
    <row r="24" spans="1:8" customFormat="1" ht="16.5" customHeight="1" x14ac:dyDescent="0.25">
      <c r="A24" s="39" t="s">
        <v>30</v>
      </c>
      <c r="B24" s="41" t="s">
        <v>98</v>
      </c>
      <c r="C24" s="26">
        <v>55243.67</v>
      </c>
      <c r="D24" s="16"/>
      <c r="E24" s="11"/>
      <c r="F24" s="11"/>
      <c r="G24" s="11"/>
      <c r="H24" s="12"/>
    </row>
    <row r="25" spans="1:8" customFormat="1" ht="16.5" customHeight="1" x14ac:dyDescent="0.25">
      <c r="A25" s="36" t="s">
        <v>29</v>
      </c>
      <c r="B25" s="5" t="s">
        <v>131</v>
      </c>
      <c r="C25" s="6"/>
      <c r="D25" s="16"/>
      <c r="E25" s="11"/>
      <c r="F25" s="11"/>
      <c r="G25" s="11"/>
      <c r="H25" s="12"/>
    </row>
    <row r="26" spans="1:8" customFormat="1" ht="16.5" customHeight="1" x14ac:dyDescent="0.25">
      <c r="A26" s="39" t="s">
        <v>25</v>
      </c>
      <c r="B26" s="41" t="s">
        <v>97</v>
      </c>
      <c r="C26" s="20">
        <v>22901.24</v>
      </c>
      <c r="D26" s="16"/>
      <c r="E26" s="11"/>
      <c r="F26" s="11"/>
      <c r="G26" s="11"/>
      <c r="H26" s="12"/>
    </row>
    <row r="27" spans="1:8" customFormat="1" ht="16.5" customHeight="1" x14ac:dyDescent="0.25">
      <c r="A27" s="39" t="s">
        <v>26</v>
      </c>
      <c r="B27" s="41" t="s">
        <v>98</v>
      </c>
      <c r="C27" s="26">
        <v>4118.99</v>
      </c>
      <c r="D27" s="16"/>
      <c r="E27" s="11"/>
      <c r="F27" s="11"/>
      <c r="G27" s="11"/>
      <c r="H27" s="12"/>
    </row>
    <row r="28" spans="1:8" customFormat="1" ht="16.5" customHeight="1" x14ac:dyDescent="0.25">
      <c r="A28" s="36" t="s">
        <v>30</v>
      </c>
      <c r="B28" s="5" t="s">
        <v>132</v>
      </c>
      <c r="C28" s="6"/>
      <c r="D28" s="16"/>
      <c r="E28" s="11"/>
      <c r="F28" s="11"/>
      <c r="G28" s="11"/>
      <c r="H28" s="12"/>
    </row>
    <row r="29" spans="1:8" customFormat="1" ht="16.5" customHeight="1" x14ac:dyDescent="0.25">
      <c r="A29" s="39" t="s">
        <v>25</v>
      </c>
      <c r="B29" s="41" t="s">
        <v>97</v>
      </c>
      <c r="C29" s="20">
        <v>135433.47</v>
      </c>
      <c r="D29" s="16"/>
      <c r="E29" s="11"/>
      <c r="F29" s="11"/>
      <c r="G29" s="11"/>
      <c r="H29" s="12"/>
    </row>
    <row r="30" spans="1:8" customFormat="1" ht="16.5" customHeight="1" x14ac:dyDescent="0.25">
      <c r="A30" s="42" t="s">
        <v>26</v>
      </c>
      <c r="B30" s="41" t="s">
        <v>98</v>
      </c>
      <c r="C30" s="26">
        <v>39674.870000000003</v>
      </c>
      <c r="D30" s="16"/>
      <c r="E30" s="11"/>
      <c r="F30" s="11"/>
      <c r="G30" s="11"/>
      <c r="H30" s="12"/>
    </row>
    <row r="31" spans="1:8" customFormat="1" ht="16.5" customHeight="1" x14ac:dyDescent="0.25">
      <c r="A31" s="42" t="s">
        <v>27</v>
      </c>
      <c r="B31" s="41" t="s">
        <v>182</v>
      </c>
      <c r="C31" s="20">
        <v>22131.59</v>
      </c>
      <c r="D31" s="16"/>
      <c r="E31" s="11"/>
      <c r="F31" s="11"/>
      <c r="G31" s="11"/>
      <c r="H31" s="12"/>
    </row>
    <row r="32" spans="1:8" customFormat="1" ht="16.5" customHeight="1" x14ac:dyDescent="0.25">
      <c r="A32" s="39" t="s">
        <v>28</v>
      </c>
      <c r="B32" s="41" t="s">
        <v>191</v>
      </c>
      <c r="C32" s="20">
        <v>6615.11</v>
      </c>
      <c r="D32" s="16"/>
      <c r="E32" s="11"/>
      <c r="F32" s="11"/>
      <c r="G32" s="11"/>
      <c r="H32" s="12"/>
    </row>
    <row r="33" spans="1:8" customFormat="1" ht="16.5" customHeight="1" x14ac:dyDescent="0.25">
      <c r="A33" s="36" t="s">
        <v>61</v>
      </c>
      <c r="B33" s="5" t="s">
        <v>86</v>
      </c>
      <c r="C33" s="6"/>
      <c r="D33" s="16"/>
      <c r="E33" s="11"/>
      <c r="F33" s="11"/>
      <c r="G33" s="11"/>
      <c r="H33" s="12"/>
    </row>
    <row r="34" spans="1:8" customFormat="1" ht="16.5" customHeight="1" x14ac:dyDescent="0.25">
      <c r="A34" s="39" t="s">
        <v>25</v>
      </c>
      <c r="B34" s="41" t="s">
        <v>97</v>
      </c>
      <c r="C34" s="20">
        <v>38537.46</v>
      </c>
      <c r="D34" s="16"/>
      <c r="E34" s="11"/>
      <c r="F34" s="11"/>
      <c r="G34" s="11"/>
      <c r="H34" s="12"/>
    </row>
    <row r="35" spans="1:8" customFormat="1" ht="16.5" customHeight="1" x14ac:dyDescent="0.25">
      <c r="A35" s="61" t="s">
        <v>26</v>
      </c>
      <c r="B35" s="62" t="s">
        <v>98</v>
      </c>
      <c r="C35" s="26">
        <v>3875.94</v>
      </c>
      <c r="D35" s="16"/>
      <c r="E35" s="11"/>
      <c r="F35" s="11"/>
      <c r="G35" s="11"/>
      <c r="H35" s="12"/>
    </row>
    <row r="36" spans="1:8" customFormat="1" ht="16.5" customHeight="1" x14ac:dyDescent="0.25">
      <c r="A36" s="61" t="s">
        <v>27</v>
      </c>
      <c r="B36" s="62" t="s">
        <v>192</v>
      </c>
      <c r="C36" s="20">
        <v>6000</v>
      </c>
      <c r="D36" s="16"/>
      <c r="E36" s="11"/>
      <c r="F36" s="11"/>
      <c r="G36" s="11"/>
      <c r="H36" s="12"/>
    </row>
    <row r="37" spans="1:8" customFormat="1" ht="16.5" customHeight="1" x14ac:dyDescent="0.25">
      <c r="A37" s="36" t="s">
        <v>62</v>
      </c>
      <c r="B37" s="5" t="s">
        <v>206</v>
      </c>
      <c r="C37" s="6"/>
      <c r="D37" s="16"/>
      <c r="E37" s="11"/>
      <c r="F37" s="11"/>
      <c r="G37" s="11"/>
      <c r="H37" s="12"/>
    </row>
    <row r="38" spans="1:8" customFormat="1" ht="16.5" customHeight="1" x14ac:dyDescent="0.25">
      <c r="A38" s="39" t="s">
        <v>25</v>
      </c>
      <c r="B38" s="41" t="s">
        <v>97</v>
      </c>
      <c r="C38" s="20">
        <v>78550.75</v>
      </c>
      <c r="D38" s="16"/>
      <c r="E38" s="11"/>
      <c r="F38" s="11"/>
      <c r="G38" s="11"/>
      <c r="H38" s="12"/>
    </row>
    <row r="39" spans="1:8" customFormat="1" ht="16.5" customHeight="1" x14ac:dyDescent="0.25">
      <c r="A39" s="42" t="s">
        <v>26</v>
      </c>
      <c r="B39" s="41" t="s">
        <v>98</v>
      </c>
      <c r="C39" s="26">
        <v>9837.14</v>
      </c>
      <c r="D39" s="16"/>
      <c r="E39" s="11"/>
      <c r="F39" s="11"/>
      <c r="G39" s="11"/>
      <c r="H39" s="12"/>
    </row>
    <row r="40" spans="1:8" customFormat="1" ht="16.5" customHeight="1" x14ac:dyDescent="0.25">
      <c r="A40" s="61" t="s">
        <v>27</v>
      </c>
      <c r="B40" s="41" t="s">
        <v>193</v>
      </c>
      <c r="C40" s="20">
        <v>24122.17</v>
      </c>
      <c r="D40" s="16"/>
      <c r="E40" s="11"/>
      <c r="F40" s="11"/>
      <c r="G40" s="11"/>
      <c r="H40" s="12"/>
    </row>
    <row r="41" spans="1:8" customFormat="1" ht="16.5" customHeight="1" x14ac:dyDescent="0.25">
      <c r="A41" s="61" t="s">
        <v>28</v>
      </c>
      <c r="B41" s="41" t="s">
        <v>480</v>
      </c>
      <c r="C41" s="20">
        <v>3290.59</v>
      </c>
      <c r="D41" s="16"/>
      <c r="E41" s="11"/>
      <c r="F41" s="11"/>
      <c r="G41" s="11"/>
      <c r="H41" s="12"/>
    </row>
    <row r="42" spans="1:8" customFormat="1" ht="16.5" customHeight="1" x14ac:dyDescent="0.25">
      <c r="A42" s="36" t="s">
        <v>63</v>
      </c>
      <c r="B42" s="5" t="s">
        <v>194</v>
      </c>
      <c r="C42" s="6"/>
      <c r="D42" s="16"/>
      <c r="E42" s="11"/>
      <c r="F42" s="11"/>
      <c r="G42" s="11"/>
      <c r="H42" s="12"/>
    </row>
    <row r="43" spans="1:8" customFormat="1" ht="16.5" customHeight="1" x14ac:dyDescent="0.25">
      <c r="A43" s="39" t="s">
        <v>25</v>
      </c>
      <c r="B43" s="41" t="s">
        <v>481</v>
      </c>
      <c r="C43" s="20">
        <v>8500</v>
      </c>
      <c r="D43" s="16"/>
      <c r="E43" s="11"/>
      <c r="F43" s="11"/>
      <c r="G43" s="11"/>
      <c r="H43" s="12"/>
    </row>
    <row r="44" spans="1:8" customFormat="1" ht="16.5" customHeight="1" x14ac:dyDescent="0.25">
      <c r="A44" s="42" t="s">
        <v>26</v>
      </c>
      <c r="B44" s="41" t="s">
        <v>98</v>
      </c>
      <c r="C44" s="26">
        <v>24918.9</v>
      </c>
      <c r="D44" s="16"/>
      <c r="E44" s="11"/>
      <c r="F44" s="11"/>
      <c r="G44" s="11"/>
      <c r="H44" s="12"/>
    </row>
    <row r="45" spans="1:8" customFormat="1" ht="16.5" customHeight="1" x14ac:dyDescent="0.25">
      <c r="A45" s="42" t="s">
        <v>195</v>
      </c>
      <c r="B45" s="41" t="s">
        <v>191</v>
      </c>
      <c r="C45" s="20">
        <v>1600</v>
      </c>
      <c r="D45" s="16"/>
      <c r="E45" s="11"/>
      <c r="F45" s="11"/>
      <c r="G45" s="11"/>
      <c r="H45" s="12"/>
    </row>
    <row r="46" spans="1:8" customFormat="1" ht="16.5" customHeight="1" x14ac:dyDescent="0.25">
      <c r="A46" s="39" t="s">
        <v>96</v>
      </c>
      <c r="B46" s="41" t="s">
        <v>192</v>
      </c>
      <c r="C46" s="20">
        <v>1980.3</v>
      </c>
      <c r="D46" s="16"/>
      <c r="E46" s="11"/>
      <c r="F46" s="11"/>
      <c r="G46" s="11"/>
      <c r="H46" s="12"/>
    </row>
    <row r="47" spans="1:8" customFormat="1" ht="16.5" customHeight="1" x14ac:dyDescent="0.25">
      <c r="A47" s="36" t="s">
        <v>64</v>
      </c>
      <c r="B47" s="5" t="s">
        <v>138</v>
      </c>
      <c r="C47" s="6"/>
      <c r="D47" s="16"/>
      <c r="E47" s="11"/>
      <c r="F47" s="11"/>
      <c r="G47" s="11"/>
      <c r="H47" s="12"/>
    </row>
    <row r="48" spans="1:8" customFormat="1" ht="16.5" customHeight="1" x14ac:dyDescent="0.25">
      <c r="A48" s="39" t="s">
        <v>25</v>
      </c>
      <c r="B48" s="41" t="s">
        <v>97</v>
      </c>
      <c r="C48" s="20">
        <v>115000</v>
      </c>
      <c r="D48" s="16"/>
      <c r="E48" s="11"/>
      <c r="F48" s="11"/>
      <c r="G48" s="11"/>
      <c r="H48" s="12"/>
    </row>
    <row r="49" spans="1:8" customFormat="1" ht="16.5" customHeight="1" x14ac:dyDescent="0.25">
      <c r="A49" s="42" t="s">
        <v>26</v>
      </c>
      <c r="B49" s="41" t="s">
        <v>98</v>
      </c>
      <c r="C49" s="26">
        <v>20000</v>
      </c>
      <c r="D49" s="16"/>
      <c r="E49" s="11"/>
      <c r="F49" s="11"/>
      <c r="G49" s="11"/>
      <c r="H49" s="12"/>
    </row>
    <row r="50" spans="1:8" customFormat="1" ht="16.5" customHeight="1" x14ac:dyDescent="0.25">
      <c r="A50" s="39" t="s">
        <v>26</v>
      </c>
      <c r="B50" s="41" t="s">
        <v>182</v>
      </c>
      <c r="C50" s="20">
        <v>12000</v>
      </c>
      <c r="D50" s="16"/>
      <c r="E50" s="11"/>
      <c r="F50" s="11"/>
      <c r="G50" s="11"/>
      <c r="H50" s="12"/>
    </row>
    <row r="51" spans="1:8" customFormat="1" ht="16.5" customHeight="1" x14ac:dyDescent="0.25">
      <c r="A51" s="36" t="s">
        <v>65</v>
      </c>
      <c r="B51" s="5" t="s">
        <v>154</v>
      </c>
      <c r="C51" s="6"/>
      <c r="D51" s="16"/>
      <c r="E51" s="11"/>
      <c r="F51" s="11"/>
      <c r="G51" s="11"/>
      <c r="H51" s="12"/>
    </row>
    <row r="52" spans="1:8" customFormat="1" ht="16.5" customHeight="1" x14ac:dyDescent="0.25">
      <c r="A52" s="42" t="s">
        <v>25</v>
      </c>
      <c r="B52" s="41" t="s">
        <v>97</v>
      </c>
      <c r="C52" s="20">
        <v>261979.65</v>
      </c>
      <c r="D52" s="16"/>
      <c r="E52" s="11"/>
      <c r="F52" s="11"/>
      <c r="G52" s="11"/>
      <c r="H52" s="12"/>
    </row>
    <row r="53" spans="1:8" customFormat="1" ht="16.5" customHeight="1" x14ac:dyDescent="0.25">
      <c r="A53" s="42" t="s">
        <v>26</v>
      </c>
      <c r="B53" s="41" t="s">
        <v>98</v>
      </c>
      <c r="C53" s="26">
        <v>68442.59</v>
      </c>
      <c r="D53" s="16"/>
      <c r="E53" s="11"/>
      <c r="F53" s="11"/>
      <c r="G53" s="11"/>
      <c r="H53" s="12"/>
    </row>
    <row r="54" spans="1:8" customFormat="1" ht="16.5" customHeight="1" x14ac:dyDescent="0.25">
      <c r="A54" s="42" t="s">
        <v>27</v>
      </c>
      <c r="B54" s="41" t="s">
        <v>196</v>
      </c>
      <c r="C54" s="20">
        <v>29950.799999999999</v>
      </c>
      <c r="D54" s="16"/>
      <c r="E54" s="11"/>
      <c r="F54" s="11"/>
      <c r="G54" s="11"/>
      <c r="H54" s="12"/>
    </row>
    <row r="55" spans="1:8" customFormat="1" ht="16.5" customHeight="1" x14ac:dyDescent="0.25">
      <c r="A55" s="61" t="s">
        <v>28</v>
      </c>
      <c r="B55" s="62" t="s">
        <v>484</v>
      </c>
      <c r="C55" s="98">
        <v>4449.59</v>
      </c>
      <c r="D55" s="16"/>
      <c r="E55" s="11"/>
      <c r="F55" s="11"/>
      <c r="G55" s="11"/>
      <c r="H55" s="12"/>
    </row>
    <row r="56" spans="1:8" customFormat="1" ht="16.5" customHeight="1" x14ac:dyDescent="0.25">
      <c r="A56" s="36" t="s">
        <v>66</v>
      </c>
      <c r="B56" s="5" t="s">
        <v>197</v>
      </c>
      <c r="C56" s="6"/>
      <c r="D56" s="16"/>
      <c r="E56" s="11"/>
      <c r="F56" s="11"/>
      <c r="G56" s="11"/>
      <c r="H56" s="12"/>
    </row>
    <row r="57" spans="1:8" customFormat="1" ht="16.5" customHeight="1" x14ac:dyDescent="0.25">
      <c r="A57" s="39" t="s">
        <v>25</v>
      </c>
      <c r="B57" s="41" t="s">
        <v>97</v>
      </c>
      <c r="C57" s="20">
        <v>163558.84</v>
      </c>
      <c r="D57" s="16"/>
      <c r="E57" s="11"/>
      <c r="F57" s="11"/>
      <c r="G57" s="11"/>
      <c r="H57" s="12"/>
    </row>
    <row r="58" spans="1:8" customFormat="1" ht="16.5" customHeight="1" x14ac:dyDescent="0.25">
      <c r="A58" s="39" t="s">
        <v>26</v>
      </c>
      <c r="B58" s="41" t="s">
        <v>98</v>
      </c>
      <c r="C58" s="26">
        <v>38446.14</v>
      </c>
      <c r="D58" s="16"/>
      <c r="E58" s="11"/>
      <c r="F58" s="11"/>
      <c r="G58" s="11"/>
      <c r="H58" s="12"/>
    </row>
    <row r="59" spans="1:8" customFormat="1" ht="16.5" customHeight="1" x14ac:dyDescent="0.25">
      <c r="A59" s="36" t="s">
        <v>67</v>
      </c>
      <c r="B59" s="5" t="s">
        <v>198</v>
      </c>
      <c r="C59" s="6"/>
      <c r="D59" s="16"/>
      <c r="E59" s="11"/>
      <c r="F59" s="11"/>
      <c r="G59" s="11"/>
      <c r="H59" s="12"/>
    </row>
    <row r="60" spans="1:8" customFormat="1" ht="16.5" customHeight="1" x14ac:dyDescent="0.25">
      <c r="A60" s="39" t="s">
        <v>25</v>
      </c>
      <c r="B60" s="41" t="s">
        <v>97</v>
      </c>
      <c r="C60" s="20">
        <v>44350.89</v>
      </c>
      <c r="D60" s="16"/>
      <c r="E60" s="11"/>
      <c r="F60" s="11"/>
      <c r="G60" s="11"/>
      <c r="H60" s="12"/>
    </row>
    <row r="61" spans="1:8" customFormat="1" ht="16.5" customHeight="1" x14ac:dyDescent="0.25">
      <c r="A61" s="39" t="s">
        <v>26</v>
      </c>
      <c r="B61" s="41" t="s">
        <v>98</v>
      </c>
      <c r="C61" s="26">
        <v>1690</v>
      </c>
      <c r="D61" s="16"/>
      <c r="E61" s="11"/>
      <c r="F61" s="11"/>
      <c r="G61" s="11"/>
      <c r="H61" s="12"/>
    </row>
    <row r="62" spans="1:8" customFormat="1" ht="16.5" customHeight="1" x14ac:dyDescent="0.25">
      <c r="A62" s="36" t="s">
        <v>68</v>
      </c>
      <c r="B62" s="5" t="s">
        <v>167</v>
      </c>
      <c r="C62" s="6"/>
      <c r="D62" s="16"/>
      <c r="E62" s="11"/>
      <c r="F62" s="11"/>
      <c r="G62" s="11"/>
      <c r="H62" s="12"/>
    </row>
    <row r="63" spans="1:8" customFormat="1" ht="16.5" customHeight="1" x14ac:dyDescent="0.25">
      <c r="A63" s="39" t="s">
        <v>25</v>
      </c>
      <c r="B63" s="41" t="s">
        <v>97</v>
      </c>
      <c r="C63" s="20">
        <v>248812.37</v>
      </c>
      <c r="D63" s="16"/>
      <c r="E63" s="11"/>
      <c r="F63" s="11"/>
      <c r="G63" s="11"/>
      <c r="H63" s="12"/>
    </row>
    <row r="64" spans="1:8" customFormat="1" ht="16.5" customHeight="1" x14ac:dyDescent="0.25">
      <c r="A64" s="39" t="s">
        <v>26</v>
      </c>
      <c r="B64" s="41" t="s">
        <v>98</v>
      </c>
      <c r="C64" s="26">
        <v>94074.06</v>
      </c>
      <c r="D64" s="16"/>
      <c r="E64" s="11"/>
      <c r="F64" s="11"/>
      <c r="G64" s="11"/>
      <c r="H64" s="12"/>
    </row>
    <row r="65" spans="1:8" customFormat="1" ht="16.5" customHeight="1" x14ac:dyDescent="0.25">
      <c r="A65" s="36" t="s">
        <v>69</v>
      </c>
      <c r="B65" s="5" t="s">
        <v>199</v>
      </c>
      <c r="C65" s="6"/>
      <c r="D65" s="16"/>
      <c r="E65" s="11"/>
      <c r="F65" s="11"/>
      <c r="G65" s="11"/>
      <c r="H65" s="12"/>
    </row>
    <row r="66" spans="1:8" customFormat="1" ht="16.5" customHeight="1" x14ac:dyDescent="0.25">
      <c r="A66" s="39" t="s">
        <v>25</v>
      </c>
      <c r="B66" s="41" t="s">
        <v>97</v>
      </c>
      <c r="C66" s="20">
        <v>115436.83</v>
      </c>
      <c r="D66" s="16"/>
      <c r="E66" s="11"/>
      <c r="F66" s="11"/>
      <c r="G66" s="11"/>
      <c r="H66" s="12"/>
    </row>
    <row r="67" spans="1:8" customFormat="1" ht="16.5" customHeight="1" x14ac:dyDescent="0.25">
      <c r="A67" s="36" t="s">
        <v>70</v>
      </c>
      <c r="B67" s="5" t="s">
        <v>175</v>
      </c>
      <c r="C67" s="6"/>
      <c r="D67" s="16"/>
      <c r="E67" s="11"/>
      <c r="F67" s="11"/>
      <c r="G67" s="11"/>
      <c r="H67" s="12"/>
    </row>
    <row r="68" spans="1:8" customFormat="1" ht="16.5" customHeight="1" x14ac:dyDescent="0.25">
      <c r="A68" s="39" t="s">
        <v>25</v>
      </c>
      <c r="B68" s="41" t="s">
        <v>97</v>
      </c>
      <c r="C68" s="20">
        <v>33992.35</v>
      </c>
      <c r="D68" s="16"/>
      <c r="E68" s="11"/>
      <c r="F68" s="11"/>
      <c r="G68" s="11"/>
      <c r="H68" s="12"/>
    </row>
    <row r="69" spans="1:8" customFormat="1" ht="16.5" customHeight="1" x14ac:dyDescent="0.25">
      <c r="A69" s="39" t="s">
        <v>26</v>
      </c>
      <c r="B69" s="41" t="s">
        <v>98</v>
      </c>
      <c r="C69" s="26">
        <v>16112.45</v>
      </c>
      <c r="D69" s="16"/>
      <c r="E69" s="11"/>
      <c r="F69" s="11"/>
      <c r="G69" s="11"/>
      <c r="H69" s="12"/>
    </row>
    <row r="70" spans="1:8" x14ac:dyDescent="0.25">
      <c r="B70" s="10"/>
      <c r="C70" s="25"/>
    </row>
    <row r="71" spans="1:8" ht="18" customHeight="1" x14ac:dyDescent="0.25">
      <c r="B71" s="111" t="s">
        <v>99</v>
      </c>
      <c r="C71" s="111" t="s">
        <v>19</v>
      </c>
    </row>
    <row r="72" spans="1:8" x14ac:dyDescent="0.25">
      <c r="B72" s="2" t="s">
        <v>59</v>
      </c>
      <c r="C72" s="29">
        <f>C3+C5+C7+C8+C9+C10+C11+C12+C14+C17+C20+C21+C22+C23+C26+C29+C31+C32+C34+C36+C38+C40+C41+C43+C45+C46+C48+C50+C52+C54+C55+C57+C60+C63+C66+C68</f>
        <v>3678117.2799999993</v>
      </c>
      <c r="D72" s="18"/>
      <c r="E72" s="21"/>
    </row>
    <row r="73" spans="1:8" ht="15.75" thickBot="1" x14ac:dyDescent="0.3">
      <c r="B73" s="22" t="s">
        <v>60</v>
      </c>
      <c r="C73" s="109">
        <f>C4+C6+C15+C18+C24+C27+C30+C35+C39+C44+C49+C53+C58+C61+C64+C69</f>
        <v>655602.31000000006</v>
      </c>
      <c r="D73" s="18"/>
    </row>
    <row r="74" spans="1:8" x14ac:dyDescent="0.25">
      <c r="B74" s="24" t="s">
        <v>21</v>
      </c>
      <c r="C74" s="23">
        <f>SUM(C72:C73)</f>
        <v>4333719.59</v>
      </c>
    </row>
  </sheetData>
  <pageMargins left="0.7" right="0.7" top="0.75" bottom="0.75" header="0.3" footer="0.3"/>
  <pageSetup paperSize="9" orientation="landscape" r:id="rId1"/>
  <headerFooter>
    <oddHeader>&amp;LZałącznik nr 1c do SIWZ Szczegółowy opis przedmiotu zamówienia zawierający wykaz mienia deklarowanego do ubezpieczenia oraz wykaz zabezpieczeń, dotyczący części I i II zamówienia&amp;RZakładka nr 2</oddHeader>
    <oddFooter>&amp;RStrona &amp;P z &amp;N</oddFoot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Layout" zoomScaleNormal="80" workbookViewId="0">
      <selection activeCell="A2" sqref="A2"/>
    </sheetView>
  </sheetViews>
  <sheetFormatPr defaultRowHeight="15" x14ac:dyDescent="0.25"/>
  <cols>
    <col min="2" max="2" width="36" style="106" customWidth="1"/>
    <col min="3" max="3" width="46" customWidth="1"/>
    <col min="4" max="4" width="42.85546875" style="63" customWidth="1"/>
  </cols>
  <sheetData>
    <row r="1" spans="1:4" ht="15.75" thickBot="1" x14ac:dyDescent="0.3">
      <c r="A1" s="99" t="s">
        <v>200</v>
      </c>
    </row>
    <row r="2" spans="1:4" ht="16.5" thickTop="1" thickBot="1" x14ac:dyDescent="0.3">
      <c r="A2" s="100" t="s">
        <v>17</v>
      </c>
      <c r="B2" s="107" t="s">
        <v>18</v>
      </c>
      <c r="C2" s="101" t="s">
        <v>94</v>
      </c>
      <c r="D2" s="101" t="s">
        <v>93</v>
      </c>
    </row>
    <row r="3" spans="1:4" ht="201" thickTop="1" thickBot="1" x14ac:dyDescent="0.3">
      <c r="A3" s="105">
        <v>1</v>
      </c>
      <c r="B3" s="108" t="s">
        <v>100</v>
      </c>
      <c r="C3" s="102" t="s">
        <v>526</v>
      </c>
      <c r="D3" s="104" t="s">
        <v>527</v>
      </c>
    </row>
    <row r="4" spans="1:4" ht="87" thickTop="1" thickBot="1" x14ac:dyDescent="0.3">
      <c r="A4" s="105">
        <v>2</v>
      </c>
      <c r="B4" s="108" t="s">
        <v>188</v>
      </c>
      <c r="C4" s="102" t="s">
        <v>201</v>
      </c>
      <c r="D4" s="102" t="s">
        <v>202</v>
      </c>
    </row>
    <row r="5" spans="1:4" ht="101.25" thickTop="1" thickBot="1" x14ac:dyDescent="0.3">
      <c r="A5" s="105">
        <v>3</v>
      </c>
      <c r="B5" s="108" t="s">
        <v>129</v>
      </c>
      <c r="C5" s="102" t="s">
        <v>528</v>
      </c>
      <c r="D5" s="102" t="s">
        <v>529</v>
      </c>
    </row>
    <row r="6" spans="1:4" ht="30" thickTop="1" thickBot="1" x14ac:dyDescent="0.3">
      <c r="A6" s="105">
        <v>4</v>
      </c>
      <c r="B6" s="108" t="s">
        <v>130</v>
      </c>
      <c r="C6" s="102" t="s">
        <v>203</v>
      </c>
      <c r="D6" s="102" t="s">
        <v>530</v>
      </c>
    </row>
    <row r="7" spans="1:4" ht="30" thickTop="1" thickBot="1" x14ac:dyDescent="0.3">
      <c r="A7" s="105">
        <v>5</v>
      </c>
      <c r="B7" s="108" t="s">
        <v>131</v>
      </c>
      <c r="C7" s="102" t="s">
        <v>531</v>
      </c>
      <c r="D7" s="102" t="s">
        <v>532</v>
      </c>
    </row>
    <row r="8" spans="1:4" ht="158.25" thickTop="1" thickBot="1" x14ac:dyDescent="0.3">
      <c r="A8" s="105">
        <v>6</v>
      </c>
      <c r="B8" s="108" t="s">
        <v>132</v>
      </c>
      <c r="C8" s="102" t="s">
        <v>533</v>
      </c>
      <c r="D8" s="102" t="s">
        <v>534</v>
      </c>
    </row>
    <row r="9" spans="1:4" ht="87" thickTop="1" thickBot="1" x14ac:dyDescent="0.3">
      <c r="A9" s="105">
        <v>7</v>
      </c>
      <c r="B9" s="108" t="s">
        <v>204</v>
      </c>
      <c r="C9" s="102" t="s">
        <v>205</v>
      </c>
      <c r="D9" s="102" t="s">
        <v>535</v>
      </c>
    </row>
    <row r="10" spans="1:4" ht="158.25" thickTop="1" thickBot="1" x14ac:dyDescent="0.3">
      <c r="A10" s="105">
        <v>8</v>
      </c>
      <c r="B10" s="108" t="s">
        <v>206</v>
      </c>
      <c r="C10" s="102" t="s">
        <v>536</v>
      </c>
      <c r="D10" s="102" t="s">
        <v>537</v>
      </c>
    </row>
    <row r="11" spans="1:4" ht="101.25" thickTop="1" thickBot="1" x14ac:dyDescent="0.3">
      <c r="A11" s="105">
        <v>9</v>
      </c>
      <c r="B11" s="108" t="s">
        <v>207</v>
      </c>
      <c r="C11" s="102" t="s">
        <v>538</v>
      </c>
      <c r="D11" s="102" t="s">
        <v>539</v>
      </c>
    </row>
    <row r="12" spans="1:4" ht="101.25" thickTop="1" thickBot="1" x14ac:dyDescent="0.3">
      <c r="A12" s="105">
        <v>10</v>
      </c>
      <c r="B12" s="108" t="s">
        <v>208</v>
      </c>
      <c r="C12" s="102" t="s">
        <v>540</v>
      </c>
      <c r="D12" s="102" t="s">
        <v>541</v>
      </c>
    </row>
    <row r="13" spans="1:4" ht="115.5" thickTop="1" thickBot="1" x14ac:dyDescent="0.3">
      <c r="A13" s="105">
        <v>11</v>
      </c>
      <c r="B13" s="108" t="s">
        <v>209</v>
      </c>
      <c r="C13" s="102" t="s">
        <v>542</v>
      </c>
      <c r="D13" s="102" t="s">
        <v>543</v>
      </c>
    </row>
    <row r="14" spans="1:4" ht="101.25" thickTop="1" thickBot="1" x14ac:dyDescent="0.3">
      <c r="A14" s="105">
        <v>12</v>
      </c>
      <c r="B14" s="108" t="s">
        <v>210</v>
      </c>
      <c r="C14" s="102" t="s">
        <v>544</v>
      </c>
      <c r="D14" s="102" t="s">
        <v>545</v>
      </c>
    </row>
    <row r="15" spans="1:4" ht="98.25" customHeight="1" thickTop="1" x14ac:dyDescent="0.25">
      <c r="A15" s="114">
        <v>13</v>
      </c>
      <c r="B15" s="116" t="s">
        <v>211</v>
      </c>
      <c r="C15" s="118" t="s">
        <v>546</v>
      </c>
      <c r="D15" s="118" t="s">
        <v>547</v>
      </c>
    </row>
    <row r="16" spans="1:4" ht="15.75" thickBot="1" x14ac:dyDescent="0.3">
      <c r="A16" s="115"/>
      <c r="B16" s="117"/>
      <c r="C16" s="119"/>
      <c r="D16" s="119"/>
    </row>
    <row r="17" spans="1:4" ht="129.75" thickTop="1" thickBot="1" x14ac:dyDescent="0.3">
      <c r="A17" s="105">
        <v>14</v>
      </c>
      <c r="B17" s="108" t="s">
        <v>167</v>
      </c>
      <c r="C17" s="102" t="s">
        <v>548</v>
      </c>
      <c r="D17" s="102" t="s">
        <v>549</v>
      </c>
    </row>
    <row r="18" spans="1:4" ht="87" thickTop="1" thickBot="1" x14ac:dyDescent="0.3">
      <c r="A18" s="105">
        <v>15</v>
      </c>
      <c r="B18" s="108" t="s">
        <v>199</v>
      </c>
      <c r="C18" s="102" t="s">
        <v>550</v>
      </c>
      <c r="D18" s="102" t="s">
        <v>551</v>
      </c>
    </row>
    <row r="19" spans="1:4" ht="144" thickTop="1" thickBot="1" x14ac:dyDescent="0.3">
      <c r="A19" s="105">
        <v>16</v>
      </c>
      <c r="B19" s="108" t="s">
        <v>212</v>
      </c>
      <c r="C19" s="102" t="s">
        <v>552</v>
      </c>
      <c r="D19" s="102" t="s">
        <v>553</v>
      </c>
    </row>
    <row r="20" spans="1:4" ht="15.75" thickTop="1" x14ac:dyDescent="0.25">
      <c r="A20" s="103"/>
    </row>
  </sheetData>
  <mergeCells count="4">
    <mergeCell ref="A15:A16"/>
    <mergeCell ref="B15:B16"/>
    <mergeCell ref="C15:C16"/>
    <mergeCell ref="D15:D16"/>
  </mergeCells>
  <pageMargins left="0.7" right="0.7" top="0.75" bottom="0.75" header="0.3" footer="0.3"/>
  <pageSetup paperSize="9" scale="97" fitToHeight="0" orientation="landscape" verticalDpi="0" r:id="rId1"/>
  <headerFooter>
    <oddHeader>&amp;LZałącznik nr 1c do SIWZ Szczegółowy opis przedmiotu zamówienia zawierający wykaz mienia deklarowanego do ubezpieczenia oraz wykaz zabezpieczeń, dotyczący części I i II zamówienia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Layout" zoomScaleNormal="80" workbookViewId="0">
      <selection activeCell="M17" sqref="M17"/>
    </sheetView>
  </sheetViews>
  <sheetFormatPr defaultRowHeight="15" x14ac:dyDescent="0.25"/>
  <cols>
    <col min="2" max="2" width="17.42578125" customWidth="1"/>
    <col min="3" max="3" width="15.140625" customWidth="1"/>
    <col min="4" max="4" width="15.7109375" customWidth="1"/>
    <col min="5" max="5" width="16.7109375" customWidth="1"/>
    <col min="6" max="6" width="10.85546875" customWidth="1"/>
    <col min="7" max="7" width="8.140625" customWidth="1"/>
    <col min="8" max="8" width="8" customWidth="1"/>
    <col min="9" max="9" width="23.140625" customWidth="1"/>
    <col min="10" max="10" width="13.5703125" customWidth="1"/>
    <col min="11" max="11" width="12" customWidth="1"/>
    <col min="12" max="12" width="12.140625" customWidth="1"/>
    <col min="13" max="13" width="12" customWidth="1"/>
    <col min="14" max="14" width="18.140625" customWidth="1"/>
  </cols>
  <sheetData>
    <row r="1" spans="1:14" ht="38.25" x14ac:dyDescent="0.25">
      <c r="A1" s="64"/>
      <c r="B1" s="64" t="s">
        <v>51</v>
      </c>
      <c r="C1" s="64" t="s">
        <v>44</v>
      </c>
      <c r="D1" s="64" t="s">
        <v>43</v>
      </c>
      <c r="E1" s="64" t="s">
        <v>42</v>
      </c>
      <c r="F1" s="65" t="s">
        <v>53</v>
      </c>
      <c r="G1" s="64" t="s">
        <v>54</v>
      </c>
      <c r="H1" s="64" t="s">
        <v>55</v>
      </c>
      <c r="I1" s="65" t="s">
        <v>41</v>
      </c>
      <c r="J1" s="66" t="s">
        <v>52</v>
      </c>
      <c r="K1" s="65" t="s">
        <v>40</v>
      </c>
      <c r="L1" s="65" t="s">
        <v>39</v>
      </c>
      <c r="M1" s="65" t="s">
        <v>38</v>
      </c>
      <c r="N1" s="65" t="s">
        <v>18</v>
      </c>
    </row>
    <row r="2" spans="1:14" x14ac:dyDescent="0.25">
      <c r="A2" s="67"/>
      <c r="B2" s="67" t="s">
        <v>213</v>
      </c>
      <c r="C2" s="68"/>
      <c r="D2" s="68"/>
      <c r="E2" s="68"/>
      <c r="F2" s="69"/>
      <c r="G2" s="68"/>
      <c r="H2" s="68"/>
      <c r="I2" s="69"/>
      <c r="J2" s="70"/>
      <c r="K2" s="68"/>
      <c r="L2" s="68"/>
      <c r="M2" s="68"/>
      <c r="N2" s="68"/>
    </row>
    <row r="3" spans="1:14" ht="26.25" x14ac:dyDescent="0.25">
      <c r="A3" s="71">
        <v>1</v>
      </c>
      <c r="B3" s="72" t="s">
        <v>214</v>
      </c>
      <c r="C3" s="73" t="s">
        <v>215</v>
      </c>
      <c r="D3" s="72" t="s">
        <v>216</v>
      </c>
      <c r="E3" s="72" t="s">
        <v>217</v>
      </c>
      <c r="F3" s="74" t="s">
        <v>218</v>
      </c>
      <c r="G3" s="73" t="s">
        <v>219</v>
      </c>
      <c r="H3" s="72">
        <v>2013</v>
      </c>
      <c r="I3" s="74" t="s">
        <v>220</v>
      </c>
      <c r="J3" s="75" t="s">
        <v>219</v>
      </c>
      <c r="K3" s="76" t="s">
        <v>485</v>
      </c>
      <c r="L3" s="73" t="s">
        <v>219</v>
      </c>
      <c r="M3" s="73" t="s">
        <v>219</v>
      </c>
      <c r="N3" s="77" t="s">
        <v>100</v>
      </c>
    </row>
    <row r="4" spans="1:14" ht="26.25" x14ac:dyDescent="0.25">
      <c r="A4" s="71">
        <v>2</v>
      </c>
      <c r="B4" s="72" t="s">
        <v>221</v>
      </c>
      <c r="C4" s="73" t="s">
        <v>222</v>
      </c>
      <c r="D4" s="72" t="s">
        <v>223</v>
      </c>
      <c r="E4" s="72" t="s">
        <v>224</v>
      </c>
      <c r="F4" s="74" t="s">
        <v>225</v>
      </c>
      <c r="G4" s="72">
        <v>20</v>
      </c>
      <c r="H4" s="72">
        <v>1998</v>
      </c>
      <c r="I4" s="74" t="s">
        <v>226</v>
      </c>
      <c r="J4" s="75" t="s">
        <v>219</v>
      </c>
      <c r="K4" s="76" t="s">
        <v>486</v>
      </c>
      <c r="L4" s="76" t="s">
        <v>486</v>
      </c>
      <c r="M4" s="73" t="s">
        <v>219</v>
      </c>
      <c r="N4" s="77" t="s">
        <v>100</v>
      </c>
    </row>
    <row r="5" spans="1:14" ht="26.25" x14ac:dyDescent="0.25">
      <c r="A5" s="71">
        <v>3</v>
      </c>
      <c r="B5" s="72" t="s">
        <v>469</v>
      </c>
      <c r="C5" s="73" t="s">
        <v>57</v>
      </c>
      <c r="D5" s="72" t="s">
        <v>228</v>
      </c>
      <c r="E5" s="72" t="s">
        <v>37</v>
      </c>
      <c r="F5" s="74" t="s">
        <v>229</v>
      </c>
      <c r="G5" s="72">
        <v>5</v>
      </c>
      <c r="H5" s="72">
        <v>2011</v>
      </c>
      <c r="I5" s="74" t="s">
        <v>230</v>
      </c>
      <c r="J5" s="78">
        <v>31900</v>
      </c>
      <c r="K5" s="79" t="s">
        <v>487</v>
      </c>
      <c r="L5" s="79" t="s">
        <v>487</v>
      </c>
      <c r="M5" s="79" t="s">
        <v>487</v>
      </c>
      <c r="N5" s="77" t="s">
        <v>100</v>
      </c>
    </row>
    <row r="6" spans="1:14" ht="26.25" x14ac:dyDescent="0.25">
      <c r="A6" s="71">
        <v>4</v>
      </c>
      <c r="B6" s="72" t="s">
        <v>231</v>
      </c>
      <c r="C6" s="73" t="s">
        <v>232</v>
      </c>
      <c r="D6" s="72" t="s">
        <v>233</v>
      </c>
      <c r="E6" s="72" t="s">
        <v>37</v>
      </c>
      <c r="F6" s="80" t="s">
        <v>234</v>
      </c>
      <c r="G6" s="72">
        <v>5</v>
      </c>
      <c r="H6" s="72">
        <v>2011</v>
      </c>
      <c r="I6" s="74" t="s">
        <v>235</v>
      </c>
      <c r="J6" s="81">
        <v>60500</v>
      </c>
      <c r="K6" s="77" t="s">
        <v>488</v>
      </c>
      <c r="L6" s="77" t="s">
        <v>488</v>
      </c>
      <c r="M6" s="76" t="s">
        <v>489</v>
      </c>
      <c r="N6" s="77" t="s">
        <v>236</v>
      </c>
    </row>
    <row r="7" spans="1:14" ht="26.25" x14ac:dyDescent="0.25">
      <c r="A7" s="71">
        <v>5</v>
      </c>
      <c r="B7" s="72" t="s">
        <v>237</v>
      </c>
      <c r="C7" s="73" t="s">
        <v>238</v>
      </c>
      <c r="D7" s="72" t="s">
        <v>239</v>
      </c>
      <c r="E7" s="72" t="s">
        <v>34</v>
      </c>
      <c r="F7" s="74" t="s">
        <v>240</v>
      </c>
      <c r="G7" s="73" t="s">
        <v>219</v>
      </c>
      <c r="H7" s="72">
        <v>2010</v>
      </c>
      <c r="I7" s="74" t="s">
        <v>241</v>
      </c>
      <c r="J7" s="75" t="s">
        <v>219</v>
      </c>
      <c r="K7" s="76" t="s">
        <v>486</v>
      </c>
      <c r="L7" s="73" t="s">
        <v>219</v>
      </c>
      <c r="M7" s="73" t="s">
        <v>219</v>
      </c>
      <c r="N7" s="77" t="s">
        <v>100</v>
      </c>
    </row>
    <row r="8" spans="1:14" ht="26.25" x14ac:dyDescent="0.25">
      <c r="A8" s="71">
        <v>6</v>
      </c>
      <c r="B8" s="72" t="s">
        <v>242</v>
      </c>
      <c r="C8" s="73" t="s">
        <v>243</v>
      </c>
      <c r="D8" s="72" t="s">
        <v>244</v>
      </c>
      <c r="E8" s="72" t="s">
        <v>78</v>
      </c>
      <c r="F8" s="74" t="s">
        <v>245</v>
      </c>
      <c r="G8" s="73" t="s">
        <v>219</v>
      </c>
      <c r="H8" s="72">
        <v>2009</v>
      </c>
      <c r="I8" s="74" t="s">
        <v>246</v>
      </c>
      <c r="J8" s="75" t="s">
        <v>219</v>
      </c>
      <c r="K8" s="76" t="s">
        <v>486</v>
      </c>
      <c r="L8" s="73" t="s">
        <v>219</v>
      </c>
      <c r="M8" s="73" t="s">
        <v>219</v>
      </c>
      <c r="N8" s="77" t="s">
        <v>132</v>
      </c>
    </row>
    <row r="9" spans="1:14" ht="26.25" x14ac:dyDescent="0.25">
      <c r="A9" s="71">
        <v>7</v>
      </c>
      <c r="B9" s="82" t="s">
        <v>247</v>
      </c>
      <c r="C9" s="73" t="s">
        <v>57</v>
      </c>
      <c r="D9" s="82" t="s">
        <v>248</v>
      </c>
      <c r="E9" s="82" t="s">
        <v>37</v>
      </c>
      <c r="F9" s="80" t="s">
        <v>249</v>
      </c>
      <c r="G9" s="82">
        <v>5</v>
      </c>
      <c r="H9" s="82">
        <v>2010</v>
      </c>
      <c r="I9" s="80" t="s">
        <v>250</v>
      </c>
      <c r="J9" s="81">
        <v>25900</v>
      </c>
      <c r="K9" s="76" t="s">
        <v>486</v>
      </c>
      <c r="L9" s="76" t="s">
        <v>486</v>
      </c>
      <c r="M9" s="76" t="s">
        <v>486</v>
      </c>
      <c r="N9" s="77" t="s">
        <v>130</v>
      </c>
    </row>
    <row r="10" spans="1:14" ht="26.25" x14ac:dyDescent="0.25">
      <c r="A10" s="71">
        <v>8</v>
      </c>
      <c r="B10" s="82" t="s">
        <v>251</v>
      </c>
      <c r="C10" s="73" t="s">
        <v>36</v>
      </c>
      <c r="D10" s="82" t="s">
        <v>252</v>
      </c>
      <c r="E10" s="82" t="s">
        <v>253</v>
      </c>
      <c r="F10" s="80" t="s">
        <v>254</v>
      </c>
      <c r="G10" s="82">
        <v>1</v>
      </c>
      <c r="H10" s="82">
        <v>1973</v>
      </c>
      <c r="I10" s="80">
        <v>240193</v>
      </c>
      <c r="J10" s="75" t="s">
        <v>219</v>
      </c>
      <c r="K10" s="83" t="s">
        <v>486</v>
      </c>
      <c r="L10" s="83" t="s">
        <v>486</v>
      </c>
      <c r="M10" s="73" t="s">
        <v>219</v>
      </c>
      <c r="N10" s="77" t="s">
        <v>188</v>
      </c>
    </row>
    <row r="11" spans="1:14" ht="26.25" x14ac:dyDescent="0.25">
      <c r="A11" s="71">
        <v>9</v>
      </c>
      <c r="B11" s="82" t="s">
        <v>255</v>
      </c>
      <c r="C11" s="73" t="s">
        <v>256</v>
      </c>
      <c r="D11" s="82" t="s">
        <v>257</v>
      </c>
      <c r="E11" s="82" t="s">
        <v>33</v>
      </c>
      <c r="F11" s="80" t="s">
        <v>258</v>
      </c>
      <c r="G11" s="82">
        <v>9</v>
      </c>
      <c r="H11" s="82">
        <v>2001</v>
      </c>
      <c r="I11" s="80" t="s">
        <v>259</v>
      </c>
      <c r="J11" s="75" t="s">
        <v>219</v>
      </c>
      <c r="K11" s="83" t="s">
        <v>486</v>
      </c>
      <c r="L11" s="83" t="s">
        <v>486</v>
      </c>
      <c r="M11" s="73" t="s">
        <v>219</v>
      </c>
      <c r="N11" s="77" t="s">
        <v>188</v>
      </c>
    </row>
    <row r="12" spans="1:14" ht="26.25" x14ac:dyDescent="0.25">
      <c r="A12" s="71">
        <v>10</v>
      </c>
      <c r="B12" s="72" t="s">
        <v>260</v>
      </c>
      <c r="C12" s="73" t="s">
        <v>36</v>
      </c>
      <c r="D12" s="72" t="s">
        <v>261</v>
      </c>
      <c r="E12" s="72" t="s">
        <v>32</v>
      </c>
      <c r="F12" s="74" t="s">
        <v>262</v>
      </c>
      <c r="G12" s="72">
        <v>1</v>
      </c>
      <c r="H12" s="72">
        <v>1987</v>
      </c>
      <c r="I12" s="74">
        <v>394255</v>
      </c>
      <c r="J12" s="75" t="s">
        <v>219</v>
      </c>
      <c r="K12" s="83" t="s">
        <v>486</v>
      </c>
      <c r="L12" s="83" t="s">
        <v>486</v>
      </c>
      <c r="M12" s="73" t="s">
        <v>219</v>
      </c>
      <c r="N12" s="77" t="s">
        <v>188</v>
      </c>
    </row>
    <row r="13" spans="1:14" ht="26.25" x14ac:dyDescent="0.25">
      <c r="A13" s="71">
        <v>11</v>
      </c>
      <c r="B13" s="72" t="s">
        <v>263</v>
      </c>
      <c r="C13" s="73" t="s">
        <v>56</v>
      </c>
      <c r="D13" s="72">
        <v>200</v>
      </c>
      <c r="E13" s="72" t="s">
        <v>33</v>
      </c>
      <c r="F13" s="74" t="s">
        <v>264</v>
      </c>
      <c r="G13" s="72">
        <v>2</v>
      </c>
      <c r="H13" s="72">
        <v>1987</v>
      </c>
      <c r="I13" s="74">
        <v>62508</v>
      </c>
      <c r="J13" s="75" t="s">
        <v>219</v>
      </c>
      <c r="K13" s="83" t="s">
        <v>486</v>
      </c>
      <c r="L13" s="83" t="s">
        <v>486</v>
      </c>
      <c r="M13" s="73" t="s">
        <v>219</v>
      </c>
      <c r="N13" s="77" t="s">
        <v>188</v>
      </c>
    </row>
    <row r="14" spans="1:14" ht="26.25" x14ac:dyDescent="0.25">
      <c r="A14" s="71">
        <v>12</v>
      </c>
      <c r="B14" s="84" t="s">
        <v>265</v>
      </c>
      <c r="C14" s="73" t="s">
        <v>266</v>
      </c>
      <c r="D14" s="85">
        <v>2.37</v>
      </c>
      <c r="E14" s="84" t="s">
        <v>31</v>
      </c>
      <c r="F14" s="86" t="s">
        <v>267</v>
      </c>
      <c r="G14" s="73" t="s">
        <v>219</v>
      </c>
      <c r="H14" s="84">
        <v>1999</v>
      </c>
      <c r="I14" s="86" t="s">
        <v>268</v>
      </c>
      <c r="J14" s="75" t="s">
        <v>219</v>
      </c>
      <c r="K14" s="83" t="s">
        <v>486</v>
      </c>
      <c r="L14" s="87" t="s">
        <v>219</v>
      </c>
      <c r="M14" s="73" t="s">
        <v>219</v>
      </c>
      <c r="N14" s="77" t="s">
        <v>188</v>
      </c>
    </row>
    <row r="15" spans="1:14" ht="25.5" x14ac:dyDescent="0.25">
      <c r="A15" s="71">
        <v>13</v>
      </c>
      <c r="B15" s="73" t="s">
        <v>269</v>
      </c>
      <c r="C15" s="73" t="s">
        <v>270</v>
      </c>
      <c r="D15" s="73" t="s">
        <v>271</v>
      </c>
      <c r="E15" s="73" t="s">
        <v>31</v>
      </c>
      <c r="F15" s="88" t="s">
        <v>272</v>
      </c>
      <c r="G15" s="73" t="s">
        <v>219</v>
      </c>
      <c r="H15" s="73">
        <v>1986</v>
      </c>
      <c r="I15" s="88">
        <v>31745</v>
      </c>
      <c r="J15" s="75" t="s">
        <v>219</v>
      </c>
      <c r="K15" s="83" t="s">
        <v>486</v>
      </c>
      <c r="L15" s="87" t="s">
        <v>219</v>
      </c>
      <c r="M15" s="73" t="s">
        <v>219</v>
      </c>
      <c r="N15" s="73" t="s">
        <v>188</v>
      </c>
    </row>
    <row r="16" spans="1:14" ht="25.5" x14ac:dyDescent="0.25">
      <c r="A16" s="71">
        <v>14</v>
      </c>
      <c r="B16" s="73" t="s">
        <v>273</v>
      </c>
      <c r="C16" s="73" t="s">
        <v>274</v>
      </c>
      <c r="D16" s="73" t="s">
        <v>275</v>
      </c>
      <c r="E16" s="73" t="s">
        <v>37</v>
      </c>
      <c r="F16" s="88" t="s">
        <v>276</v>
      </c>
      <c r="G16" s="73">
        <v>5</v>
      </c>
      <c r="H16" s="73">
        <v>2006</v>
      </c>
      <c r="I16" s="88" t="s">
        <v>277</v>
      </c>
      <c r="J16" s="75">
        <v>10500</v>
      </c>
      <c r="K16" s="83" t="s">
        <v>486</v>
      </c>
      <c r="L16" s="83" t="s">
        <v>486</v>
      </c>
      <c r="M16" s="83" t="s">
        <v>486</v>
      </c>
      <c r="N16" s="73" t="s">
        <v>188</v>
      </c>
    </row>
    <row r="17" spans="1:14" ht="25.5" x14ac:dyDescent="0.25">
      <c r="A17" s="71">
        <v>15</v>
      </c>
      <c r="B17" s="73" t="s">
        <v>278</v>
      </c>
      <c r="C17" s="73" t="s">
        <v>274</v>
      </c>
      <c r="D17" s="73" t="s">
        <v>275</v>
      </c>
      <c r="E17" s="73" t="s">
        <v>37</v>
      </c>
      <c r="F17" s="88" t="s">
        <v>279</v>
      </c>
      <c r="G17" s="73">
        <v>5</v>
      </c>
      <c r="H17" s="73">
        <v>2009</v>
      </c>
      <c r="I17" s="88" t="s">
        <v>280</v>
      </c>
      <c r="J17" s="75" t="s">
        <v>490</v>
      </c>
      <c r="K17" s="83" t="s">
        <v>486</v>
      </c>
      <c r="L17" s="83" t="s">
        <v>486</v>
      </c>
      <c r="M17" s="83" t="s">
        <v>486</v>
      </c>
      <c r="N17" s="73" t="s">
        <v>188</v>
      </c>
    </row>
    <row r="18" spans="1:14" ht="25.5" x14ac:dyDescent="0.25">
      <c r="A18" s="71">
        <v>16</v>
      </c>
      <c r="B18" s="73" t="s">
        <v>281</v>
      </c>
      <c r="C18" s="73" t="s">
        <v>282</v>
      </c>
      <c r="D18" s="73" t="s">
        <v>283</v>
      </c>
      <c r="E18" s="73" t="s">
        <v>33</v>
      </c>
      <c r="F18" s="88" t="s">
        <v>284</v>
      </c>
      <c r="G18" s="73">
        <v>2</v>
      </c>
      <c r="H18" s="73">
        <v>1997</v>
      </c>
      <c r="I18" s="88" t="s">
        <v>285</v>
      </c>
      <c r="J18" s="75" t="s">
        <v>219</v>
      </c>
      <c r="K18" s="83" t="s">
        <v>486</v>
      </c>
      <c r="L18" s="83" t="s">
        <v>486</v>
      </c>
      <c r="M18" s="73" t="s">
        <v>219</v>
      </c>
      <c r="N18" s="73" t="s">
        <v>188</v>
      </c>
    </row>
    <row r="19" spans="1:14" ht="25.5" x14ac:dyDescent="0.25">
      <c r="A19" s="71">
        <v>17</v>
      </c>
      <c r="B19" s="73" t="s">
        <v>286</v>
      </c>
      <c r="C19" s="73" t="s">
        <v>287</v>
      </c>
      <c r="D19" s="73" t="s">
        <v>288</v>
      </c>
      <c r="E19" s="73" t="s">
        <v>32</v>
      </c>
      <c r="F19" s="88" t="s">
        <v>289</v>
      </c>
      <c r="G19" s="73">
        <v>2</v>
      </c>
      <c r="H19" s="73">
        <v>1996</v>
      </c>
      <c r="I19" s="88" t="s">
        <v>290</v>
      </c>
      <c r="J19" s="75" t="s">
        <v>219</v>
      </c>
      <c r="K19" s="83" t="s">
        <v>486</v>
      </c>
      <c r="L19" s="83" t="s">
        <v>486</v>
      </c>
      <c r="M19" s="73" t="s">
        <v>219</v>
      </c>
      <c r="N19" s="73" t="s">
        <v>188</v>
      </c>
    </row>
    <row r="20" spans="1:14" ht="25.5" x14ac:dyDescent="0.25">
      <c r="A20" s="71">
        <v>18</v>
      </c>
      <c r="B20" s="73" t="s">
        <v>291</v>
      </c>
      <c r="C20" s="73" t="s">
        <v>35</v>
      </c>
      <c r="D20" s="73"/>
      <c r="E20" s="73" t="s">
        <v>292</v>
      </c>
      <c r="F20" s="88" t="s">
        <v>293</v>
      </c>
      <c r="G20" s="73" t="s">
        <v>219</v>
      </c>
      <c r="H20" s="73">
        <v>2010</v>
      </c>
      <c r="I20" s="88" t="s">
        <v>294</v>
      </c>
      <c r="J20" s="75" t="s">
        <v>219</v>
      </c>
      <c r="K20" s="83" t="s">
        <v>486</v>
      </c>
      <c r="L20" s="89" t="s">
        <v>219</v>
      </c>
      <c r="M20" s="73" t="s">
        <v>219</v>
      </c>
      <c r="N20" s="73" t="s">
        <v>188</v>
      </c>
    </row>
    <row r="21" spans="1:14" ht="25.5" x14ac:dyDescent="0.25">
      <c r="A21" s="71">
        <v>19</v>
      </c>
      <c r="B21" s="73" t="s">
        <v>295</v>
      </c>
      <c r="C21" s="73" t="s">
        <v>296</v>
      </c>
      <c r="D21" s="73" t="s">
        <v>297</v>
      </c>
      <c r="E21" s="73" t="s">
        <v>253</v>
      </c>
      <c r="F21" s="88" t="s">
        <v>298</v>
      </c>
      <c r="G21" s="73">
        <v>1</v>
      </c>
      <c r="H21" s="73">
        <v>2008</v>
      </c>
      <c r="I21" s="88">
        <v>10004414</v>
      </c>
      <c r="J21" s="75" t="s">
        <v>219</v>
      </c>
      <c r="K21" s="83" t="s">
        <v>486</v>
      </c>
      <c r="L21" s="83" t="s">
        <v>486</v>
      </c>
      <c r="M21" s="73" t="s">
        <v>219</v>
      </c>
      <c r="N21" s="73" t="s">
        <v>188</v>
      </c>
    </row>
    <row r="22" spans="1:14" ht="25.5" x14ac:dyDescent="0.25">
      <c r="A22" s="71">
        <v>20</v>
      </c>
      <c r="B22" s="73" t="s">
        <v>299</v>
      </c>
      <c r="C22" s="73" t="s">
        <v>300</v>
      </c>
      <c r="D22" s="73" t="s">
        <v>301</v>
      </c>
      <c r="E22" s="73" t="s">
        <v>33</v>
      </c>
      <c r="F22" s="88" t="s">
        <v>302</v>
      </c>
      <c r="G22" s="73">
        <v>7</v>
      </c>
      <c r="H22" s="73">
        <v>2007</v>
      </c>
      <c r="I22" s="88" t="s">
        <v>303</v>
      </c>
      <c r="J22" s="75" t="s">
        <v>219</v>
      </c>
      <c r="K22" s="83" t="s">
        <v>486</v>
      </c>
      <c r="L22" s="83" t="s">
        <v>486</v>
      </c>
      <c r="M22" s="73" t="s">
        <v>219</v>
      </c>
      <c r="N22" s="73" t="s">
        <v>188</v>
      </c>
    </row>
    <row r="23" spans="1:14" ht="25.5" x14ac:dyDescent="0.25">
      <c r="A23" s="71">
        <v>21</v>
      </c>
      <c r="B23" s="73" t="s">
        <v>304</v>
      </c>
      <c r="C23" s="73" t="s">
        <v>256</v>
      </c>
      <c r="D23" s="73" t="s">
        <v>305</v>
      </c>
      <c r="E23" s="73" t="s">
        <v>33</v>
      </c>
      <c r="F23" s="88" t="s">
        <v>306</v>
      </c>
      <c r="G23" s="73">
        <v>9</v>
      </c>
      <c r="H23" s="73">
        <v>1998</v>
      </c>
      <c r="I23" s="88" t="s">
        <v>307</v>
      </c>
      <c r="J23" s="75" t="s">
        <v>219</v>
      </c>
      <c r="K23" s="83" t="s">
        <v>486</v>
      </c>
      <c r="L23" s="83" t="s">
        <v>486</v>
      </c>
      <c r="M23" s="73" t="s">
        <v>219</v>
      </c>
      <c r="N23" s="73" t="s">
        <v>188</v>
      </c>
    </row>
    <row r="24" spans="1:14" ht="25.5" x14ac:dyDescent="0.25">
      <c r="A24" s="71">
        <v>22</v>
      </c>
      <c r="B24" s="73" t="s">
        <v>308</v>
      </c>
      <c r="C24" s="73" t="s">
        <v>309</v>
      </c>
      <c r="D24" s="73" t="s">
        <v>310</v>
      </c>
      <c r="E24" s="73" t="s">
        <v>311</v>
      </c>
      <c r="F24" s="88" t="s">
        <v>312</v>
      </c>
      <c r="G24" s="73" t="s">
        <v>219</v>
      </c>
      <c r="H24" s="73">
        <v>2015</v>
      </c>
      <c r="I24" s="88" t="s">
        <v>313</v>
      </c>
      <c r="J24" s="75" t="s">
        <v>219</v>
      </c>
      <c r="K24" s="83" t="s">
        <v>491</v>
      </c>
      <c r="L24" s="87" t="s">
        <v>219</v>
      </c>
      <c r="M24" s="73" t="s">
        <v>219</v>
      </c>
      <c r="N24" s="73" t="s">
        <v>188</v>
      </c>
    </row>
    <row r="25" spans="1:14" ht="38.25" x14ac:dyDescent="0.25">
      <c r="A25" s="71">
        <v>23</v>
      </c>
      <c r="B25" s="73" t="s">
        <v>314</v>
      </c>
      <c r="C25" s="73" t="s">
        <v>49</v>
      </c>
      <c r="D25" s="73" t="s">
        <v>315</v>
      </c>
      <c r="E25" s="73" t="s">
        <v>316</v>
      </c>
      <c r="F25" s="88" t="s">
        <v>48</v>
      </c>
      <c r="G25" s="73" t="s">
        <v>219</v>
      </c>
      <c r="H25" s="73">
        <v>2015</v>
      </c>
      <c r="I25" s="88" t="s">
        <v>317</v>
      </c>
      <c r="J25" s="75" t="s">
        <v>219</v>
      </c>
      <c r="K25" s="83" t="s">
        <v>491</v>
      </c>
      <c r="L25" s="87" t="s">
        <v>219</v>
      </c>
      <c r="M25" s="73" t="s">
        <v>219</v>
      </c>
      <c r="N25" s="73" t="s">
        <v>188</v>
      </c>
    </row>
    <row r="26" spans="1:14" ht="25.5" x14ac:dyDescent="0.25">
      <c r="A26" s="71">
        <v>24</v>
      </c>
      <c r="B26" s="73" t="s">
        <v>318</v>
      </c>
      <c r="C26" s="73" t="s">
        <v>319</v>
      </c>
      <c r="D26" s="73" t="s">
        <v>320</v>
      </c>
      <c r="E26" s="73" t="s">
        <v>321</v>
      </c>
      <c r="F26" s="88" t="s">
        <v>322</v>
      </c>
      <c r="G26" s="73">
        <v>2</v>
      </c>
      <c r="H26" s="73">
        <v>2011</v>
      </c>
      <c r="I26" s="88" t="s">
        <v>323</v>
      </c>
      <c r="J26" s="75" t="s">
        <v>219</v>
      </c>
      <c r="K26" s="83" t="s">
        <v>492</v>
      </c>
      <c r="L26" s="73" t="s">
        <v>492</v>
      </c>
      <c r="M26" s="73" t="s">
        <v>219</v>
      </c>
      <c r="N26" s="73" t="s">
        <v>188</v>
      </c>
    </row>
    <row r="27" spans="1:14" ht="25.5" x14ac:dyDescent="0.25">
      <c r="A27" s="71">
        <v>25</v>
      </c>
      <c r="B27" s="73" t="s">
        <v>324</v>
      </c>
      <c r="C27" s="73" t="s">
        <v>50</v>
      </c>
      <c r="D27" s="73" t="s">
        <v>325</v>
      </c>
      <c r="E27" s="73" t="s">
        <v>326</v>
      </c>
      <c r="F27" s="88" t="s">
        <v>327</v>
      </c>
      <c r="G27" s="73">
        <v>6</v>
      </c>
      <c r="H27" s="73">
        <v>2009</v>
      </c>
      <c r="I27" s="88" t="s">
        <v>328</v>
      </c>
      <c r="J27" s="75" t="s">
        <v>219</v>
      </c>
      <c r="K27" s="83" t="s">
        <v>493</v>
      </c>
      <c r="L27" s="87" t="s">
        <v>219</v>
      </c>
      <c r="M27" s="73" t="s">
        <v>219</v>
      </c>
      <c r="N27" s="73" t="s">
        <v>188</v>
      </c>
    </row>
    <row r="28" spans="1:14" ht="25.5" x14ac:dyDescent="0.25">
      <c r="A28" s="71">
        <v>26</v>
      </c>
      <c r="B28" s="73" t="s">
        <v>329</v>
      </c>
      <c r="C28" s="73" t="s">
        <v>330</v>
      </c>
      <c r="D28" s="73" t="s">
        <v>331</v>
      </c>
      <c r="E28" s="73" t="s">
        <v>217</v>
      </c>
      <c r="F28" s="88" t="s">
        <v>332</v>
      </c>
      <c r="G28" s="73" t="s">
        <v>219</v>
      </c>
      <c r="H28" s="73">
        <v>2015</v>
      </c>
      <c r="I28" s="88" t="s">
        <v>333</v>
      </c>
      <c r="J28" s="75" t="s">
        <v>219</v>
      </c>
      <c r="K28" s="83" t="s">
        <v>494</v>
      </c>
      <c r="L28" s="87" t="s">
        <v>219</v>
      </c>
      <c r="M28" s="73" t="s">
        <v>219</v>
      </c>
      <c r="N28" s="73" t="s">
        <v>188</v>
      </c>
    </row>
    <row r="29" spans="1:14" ht="25.5" x14ac:dyDescent="0.25">
      <c r="A29" s="71">
        <v>27</v>
      </c>
      <c r="B29" s="73" t="s">
        <v>334</v>
      </c>
      <c r="C29" s="73" t="s">
        <v>330</v>
      </c>
      <c r="D29" s="73" t="s">
        <v>335</v>
      </c>
      <c r="E29" s="73" t="s">
        <v>336</v>
      </c>
      <c r="F29" s="88" t="s">
        <v>337</v>
      </c>
      <c r="G29" s="73" t="s">
        <v>219</v>
      </c>
      <c r="H29" s="73">
        <v>2014</v>
      </c>
      <c r="I29" s="88" t="s">
        <v>338</v>
      </c>
      <c r="J29" s="75" t="s">
        <v>219</v>
      </c>
      <c r="K29" s="83" t="s">
        <v>495</v>
      </c>
      <c r="L29" s="87" t="s">
        <v>219</v>
      </c>
      <c r="M29" s="73" t="s">
        <v>219</v>
      </c>
      <c r="N29" s="73" t="s">
        <v>188</v>
      </c>
    </row>
    <row r="30" spans="1:14" ht="25.5" x14ac:dyDescent="0.25">
      <c r="A30" s="71">
        <v>28</v>
      </c>
      <c r="B30" s="73" t="s">
        <v>339</v>
      </c>
      <c r="C30" s="73" t="s">
        <v>340</v>
      </c>
      <c r="D30" s="73" t="s">
        <v>341</v>
      </c>
      <c r="E30" s="73" t="s">
        <v>342</v>
      </c>
      <c r="F30" s="73" t="s">
        <v>219</v>
      </c>
      <c r="G30" s="73" t="s">
        <v>219</v>
      </c>
      <c r="H30" s="73">
        <v>2011</v>
      </c>
      <c r="I30" s="88" t="s">
        <v>343</v>
      </c>
      <c r="J30" s="75" t="s">
        <v>219</v>
      </c>
      <c r="K30" s="83" t="s">
        <v>496</v>
      </c>
      <c r="L30" s="87" t="s">
        <v>219</v>
      </c>
      <c r="M30" s="73" t="s">
        <v>219</v>
      </c>
      <c r="N30" s="73" t="s">
        <v>188</v>
      </c>
    </row>
    <row r="31" spans="1:14" ht="26.25" x14ac:dyDescent="0.25">
      <c r="A31" s="71">
        <v>29</v>
      </c>
      <c r="B31" s="90" t="s">
        <v>344</v>
      </c>
      <c r="C31" s="90" t="s">
        <v>345</v>
      </c>
      <c r="D31" s="90" t="s">
        <v>346</v>
      </c>
      <c r="E31" s="90" t="s">
        <v>347</v>
      </c>
      <c r="F31" s="91" t="s">
        <v>348</v>
      </c>
      <c r="G31" s="90">
        <v>2</v>
      </c>
      <c r="H31" s="90">
        <v>2006</v>
      </c>
      <c r="I31" s="91" t="s">
        <v>349</v>
      </c>
      <c r="J31" s="75" t="s">
        <v>219</v>
      </c>
      <c r="K31" s="76" t="s">
        <v>497</v>
      </c>
      <c r="L31" s="76" t="s">
        <v>497</v>
      </c>
      <c r="M31" s="73" t="s">
        <v>219</v>
      </c>
      <c r="N31" s="77" t="s">
        <v>188</v>
      </c>
    </row>
    <row r="32" spans="1:14" ht="25.5" x14ac:dyDescent="0.25">
      <c r="A32" s="71">
        <v>30</v>
      </c>
      <c r="B32" s="73" t="s">
        <v>350</v>
      </c>
      <c r="C32" s="73" t="s">
        <v>351</v>
      </c>
      <c r="D32" s="73" t="s">
        <v>352</v>
      </c>
      <c r="E32" s="73" t="s">
        <v>353</v>
      </c>
      <c r="F32" s="88">
        <v>1461</v>
      </c>
      <c r="G32" s="73">
        <v>5</v>
      </c>
      <c r="H32" s="73">
        <v>2016</v>
      </c>
      <c r="I32" s="88" t="s">
        <v>354</v>
      </c>
      <c r="J32" s="75">
        <v>69000</v>
      </c>
      <c r="K32" s="83" t="s">
        <v>498</v>
      </c>
      <c r="L32" s="83" t="s">
        <v>498</v>
      </c>
      <c r="M32" s="83" t="s">
        <v>498</v>
      </c>
      <c r="N32" s="73" t="s">
        <v>188</v>
      </c>
    </row>
    <row r="33" spans="1:14" ht="38.25" x14ac:dyDescent="0.25">
      <c r="A33" s="71">
        <v>31</v>
      </c>
      <c r="B33" s="73" t="s">
        <v>355</v>
      </c>
      <c r="C33" s="73" t="s">
        <v>356</v>
      </c>
      <c r="D33" s="73" t="s">
        <v>357</v>
      </c>
      <c r="E33" s="73" t="s">
        <v>58</v>
      </c>
      <c r="F33" s="88" t="s">
        <v>358</v>
      </c>
      <c r="G33" s="73">
        <v>16</v>
      </c>
      <c r="H33" s="73">
        <v>2006</v>
      </c>
      <c r="I33" s="88" t="s">
        <v>359</v>
      </c>
      <c r="J33" s="75">
        <v>30000</v>
      </c>
      <c r="K33" s="73" t="s">
        <v>499</v>
      </c>
      <c r="L33" s="73" t="s">
        <v>499</v>
      </c>
      <c r="M33" s="73" t="s">
        <v>360</v>
      </c>
      <c r="N33" s="73" t="s">
        <v>206</v>
      </c>
    </row>
    <row r="34" spans="1:14" ht="38.25" x14ac:dyDescent="0.25">
      <c r="A34" s="71">
        <v>32</v>
      </c>
      <c r="B34" s="73" t="s">
        <v>361</v>
      </c>
      <c r="C34" s="73" t="s">
        <v>362</v>
      </c>
      <c r="D34" s="73" t="s">
        <v>363</v>
      </c>
      <c r="E34" s="73" t="s">
        <v>33</v>
      </c>
      <c r="F34" s="88" t="s">
        <v>364</v>
      </c>
      <c r="G34" s="73">
        <v>2</v>
      </c>
      <c r="H34" s="73">
        <v>2013</v>
      </c>
      <c r="I34" s="88" t="s">
        <v>365</v>
      </c>
      <c r="J34" s="75">
        <v>40000</v>
      </c>
      <c r="K34" s="73" t="s">
        <v>492</v>
      </c>
      <c r="L34" s="73" t="s">
        <v>492</v>
      </c>
      <c r="M34" s="73" t="s">
        <v>492</v>
      </c>
      <c r="N34" s="73" t="s">
        <v>206</v>
      </c>
    </row>
    <row r="35" spans="1:14" ht="38.25" x14ac:dyDescent="0.25">
      <c r="A35" s="71">
        <v>33</v>
      </c>
      <c r="B35" s="73" t="s">
        <v>366</v>
      </c>
      <c r="C35" s="73" t="s">
        <v>367</v>
      </c>
      <c r="D35" s="73" t="s">
        <v>368</v>
      </c>
      <c r="E35" s="73" t="s">
        <v>369</v>
      </c>
      <c r="F35" s="88" t="s">
        <v>370</v>
      </c>
      <c r="G35" s="73">
        <v>9</v>
      </c>
      <c r="H35" s="73">
        <v>2011</v>
      </c>
      <c r="I35" s="88" t="s">
        <v>371</v>
      </c>
      <c r="J35" s="75">
        <v>45700</v>
      </c>
      <c r="K35" s="73" t="s">
        <v>492</v>
      </c>
      <c r="L35" s="73" t="s">
        <v>492</v>
      </c>
      <c r="M35" s="73" t="s">
        <v>492</v>
      </c>
      <c r="N35" s="73" t="s">
        <v>206</v>
      </c>
    </row>
    <row r="36" spans="1:14" ht="51" x14ac:dyDescent="0.25">
      <c r="A36" s="71">
        <v>34</v>
      </c>
      <c r="B36" s="73" t="s">
        <v>372</v>
      </c>
      <c r="C36" s="73" t="s">
        <v>373</v>
      </c>
      <c r="D36" s="73" t="s">
        <v>374</v>
      </c>
      <c r="E36" s="73" t="s">
        <v>33</v>
      </c>
      <c r="F36" s="88" t="s">
        <v>375</v>
      </c>
      <c r="G36" s="73">
        <v>5</v>
      </c>
      <c r="H36" s="73">
        <v>2005</v>
      </c>
      <c r="I36" s="88" t="s">
        <v>376</v>
      </c>
      <c r="J36" s="75">
        <v>7400</v>
      </c>
      <c r="K36" s="83" t="s">
        <v>486</v>
      </c>
      <c r="L36" s="83" t="s">
        <v>486</v>
      </c>
      <c r="M36" s="83" t="s">
        <v>486</v>
      </c>
      <c r="N36" s="73" t="s">
        <v>377</v>
      </c>
    </row>
    <row r="37" spans="1:14" ht="38.25" x14ac:dyDescent="0.25">
      <c r="A37" s="71">
        <v>35</v>
      </c>
      <c r="B37" s="73" t="s">
        <v>378</v>
      </c>
      <c r="C37" s="73" t="s">
        <v>379</v>
      </c>
      <c r="D37" s="73" t="s">
        <v>380</v>
      </c>
      <c r="E37" s="73" t="s">
        <v>37</v>
      </c>
      <c r="F37" s="88" t="s">
        <v>381</v>
      </c>
      <c r="G37" s="73">
        <v>5</v>
      </c>
      <c r="H37" s="73">
        <v>1997</v>
      </c>
      <c r="I37" s="88" t="s">
        <v>382</v>
      </c>
      <c r="J37" s="75" t="s">
        <v>219</v>
      </c>
      <c r="K37" s="83" t="s">
        <v>486</v>
      </c>
      <c r="L37" s="73" t="s">
        <v>219</v>
      </c>
      <c r="M37" s="73" t="s">
        <v>219</v>
      </c>
      <c r="N37" s="73" t="s">
        <v>383</v>
      </c>
    </row>
    <row r="38" spans="1:14" ht="38.25" x14ac:dyDescent="0.25">
      <c r="A38" s="71">
        <v>36</v>
      </c>
      <c r="B38" s="73" t="s">
        <v>384</v>
      </c>
      <c r="C38" s="73" t="s">
        <v>287</v>
      </c>
      <c r="D38" s="92" t="s">
        <v>385</v>
      </c>
      <c r="E38" s="73" t="s">
        <v>253</v>
      </c>
      <c r="F38" s="88" t="s">
        <v>289</v>
      </c>
      <c r="G38" s="73">
        <v>2</v>
      </c>
      <c r="H38" s="73">
        <v>1997</v>
      </c>
      <c r="I38" s="88">
        <v>107541</v>
      </c>
      <c r="J38" s="75" t="s">
        <v>219</v>
      </c>
      <c r="K38" s="83" t="s">
        <v>486</v>
      </c>
      <c r="L38" s="73" t="s">
        <v>219</v>
      </c>
      <c r="M38" s="73" t="s">
        <v>219</v>
      </c>
      <c r="N38" s="73" t="s">
        <v>383</v>
      </c>
    </row>
    <row r="39" spans="1:14" ht="38.25" x14ac:dyDescent="0.25">
      <c r="A39" s="71">
        <v>37</v>
      </c>
      <c r="B39" s="73" t="s">
        <v>386</v>
      </c>
      <c r="C39" s="73" t="s">
        <v>287</v>
      </c>
      <c r="D39" s="73" t="s">
        <v>387</v>
      </c>
      <c r="E39" s="73" t="s">
        <v>253</v>
      </c>
      <c r="F39" s="88" t="s">
        <v>289</v>
      </c>
      <c r="G39" s="73">
        <v>1</v>
      </c>
      <c r="H39" s="73">
        <v>1985</v>
      </c>
      <c r="I39" s="88">
        <v>6053</v>
      </c>
      <c r="J39" s="75" t="s">
        <v>219</v>
      </c>
      <c r="K39" s="83" t="s">
        <v>486</v>
      </c>
      <c r="L39" s="73" t="s">
        <v>219</v>
      </c>
      <c r="M39" s="73" t="s">
        <v>219</v>
      </c>
      <c r="N39" s="73" t="s">
        <v>383</v>
      </c>
    </row>
    <row r="40" spans="1:14" ht="38.25" x14ac:dyDescent="0.25">
      <c r="A40" s="71">
        <v>38</v>
      </c>
      <c r="B40" s="73" t="s">
        <v>388</v>
      </c>
      <c r="C40" s="73" t="s">
        <v>389</v>
      </c>
      <c r="D40" s="73" t="s">
        <v>390</v>
      </c>
      <c r="E40" s="73" t="s">
        <v>253</v>
      </c>
      <c r="F40" s="88" t="s">
        <v>391</v>
      </c>
      <c r="G40" s="73">
        <v>2</v>
      </c>
      <c r="H40" s="73">
        <v>1992</v>
      </c>
      <c r="I40" s="88">
        <v>45063</v>
      </c>
      <c r="J40" s="75" t="s">
        <v>219</v>
      </c>
      <c r="K40" s="83" t="s">
        <v>486</v>
      </c>
      <c r="L40" s="73" t="s">
        <v>219</v>
      </c>
      <c r="M40" s="73" t="s">
        <v>219</v>
      </c>
      <c r="N40" s="73" t="s">
        <v>383</v>
      </c>
    </row>
    <row r="41" spans="1:14" ht="38.25" x14ac:dyDescent="0.25">
      <c r="A41" s="71">
        <v>39</v>
      </c>
      <c r="B41" s="73" t="s">
        <v>392</v>
      </c>
      <c r="C41" s="73" t="s">
        <v>270</v>
      </c>
      <c r="D41" s="73" t="s">
        <v>393</v>
      </c>
      <c r="E41" s="73" t="s">
        <v>31</v>
      </c>
      <c r="F41" s="88" t="s">
        <v>394</v>
      </c>
      <c r="G41" s="73" t="s">
        <v>219</v>
      </c>
      <c r="H41" s="73">
        <v>1985</v>
      </c>
      <c r="I41" s="112">
        <v>863</v>
      </c>
      <c r="J41" s="75" t="s">
        <v>219</v>
      </c>
      <c r="K41" s="83" t="s">
        <v>486</v>
      </c>
      <c r="L41" s="73" t="s">
        <v>219</v>
      </c>
      <c r="M41" s="73" t="s">
        <v>219</v>
      </c>
      <c r="N41" s="73" t="s">
        <v>383</v>
      </c>
    </row>
    <row r="42" spans="1:14" ht="38.25" x14ac:dyDescent="0.25">
      <c r="A42" s="71">
        <v>40</v>
      </c>
      <c r="B42" s="73" t="s">
        <v>395</v>
      </c>
      <c r="C42" s="73" t="s">
        <v>270</v>
      </c>
      <c r="D42" s="73" t="s">
        <v>396</v>
      </c>
      <c r="E42" s="73" t="s">
        <v>31</v>
      </c>
      <c r="F42" s="88" t="s">
        <v>394</v>
      </c>
      <c r="G42" s="73" t="s">
        <v>219</v>
      </c>
      <c r="H42" s="73">
        <v>1986</v>
      </c>
      <c r="I42" s="88">
        <v>31074</v>
      </c>
      <c r="J42" s="75" t="s">
        <v>219</v>
      </c>
      <c r="K42" s="83" t="s">
        <v>486</v>
      </c>
      <c r="L42" s="73" t="s">
        <v>219</v>
      </c>
      <c r="M42" s="73" t="s">
        <v>219</v>
      </c>
      <c r="N42" s="73" t="s">
        <v>383</v>
      </c>
    </row>
    <row r="43" spans="1:14" ht="38.25" x14ac:dyDescent="0.25">
      <c r="A43" s="71">
        <v>41</v>
      </c>
      <c r="B43" s="73" t="s">
        <v>397</v>
      </c>
      <c r="C43" s="73" t="s">
        <v>270</v>
      </c>
      <c r="D43" s="73" t="s">
        <v>398</v>
      </c>
      <c r="E43" s="73" t="s">
        <v>31</v>
      </c>
      <c r="F43" s="88" t="s">
        <v>394</v>
      </c>
      <c r="G43" s="73" t="s">
        <v>219</v>
      </c>
      <c r="H43" s="73">
        <v>1985</v>
      </c>
      <c r="I43" s="112">
        <v>862</v>
      </c>
      <c r="J43" s="75" t="s">
        <v>219</v>
      </c>
      <c r="K43" s="83" t="s">
        <v>486</v>
      </c>
      <c r="L43" s="73" t="s">
        <v>219</v>
      </c>
      <c r="M43" s="73" t="s">
        <v>219</v>
      </c>
      <c r="N43" s="73" t="s">
        <v>383</v>
      </c>
    </row>
    <row r="44" spans="1:14" ht="38.25" x14ac:dyDescent="0.25">
      <c r="A44" s="71">
        <v>42</v>
      </c>
      <c r="B44" s="73" t="s">
        <v>399</v>
      </c>
      <c r="C44" s="73" t="s">
        <v>270</v>
      </c>
      <c r="D44" s="73" t="s">
        <v>393</v>
      </c>
      <c r="E44" s="73" t="s">
        <v>31</v>
      </c>
      <c r="F44" s="88" t="s">
        <v>394</v>
      </c>
      <c r="G44" s="73" t="s">
        <v>219</v>
      </c>
      <c r="H44" s="73">
        <v>1984</v>
      </c>
      <c r="I44" s="88" t="s">
        <v>400</v>
      </c>
      <c r="J44" s="75" t="s">
        <v>219</v>
      </c>
      <c r="K44" s="83" t="s">
        <v>486</v>
      </c>
      <c r="L44" s="73" t="s">
        <v>219</v>
      </c>
      <c r="M44" s="73" t="s">
        <v>219</v>
      </c>
      <c r="N44" s="73" t="s">
        <v>383</v>
      </c>
    </row>
    <row r="45" spans="1:14" ht="38.25" x14ac:dyDescent="0.25">
      <c r="A45" s="71">
        <v>43</v>
      </c>
      <c r="B45" s="73" t="s">
        <v>401</v>
      </c>
      <c r="C45" s="73" t="s">
        <v>402</v>
      </c>
      <c r="D45" s="73" t="s">
        <v>403</v>
      </c>
      <c r="E45" s="73" t="s">
        <v>32</v>
      </c>
      <c r="F45" s="88" t="s">
        <v>404</v>
      </c>
      <c r="G45" s="73">
        <v>1</v>
      </c>
      <c r="H45" s="73">
        <v>2006</v>
      </c>
      <c r="I45" s="88" t="s">
        <v>405</v>
      </c>
      <c r="J45" s="75" t="s">
        <v>219</v>
      </c>
      <c r="K45" s="83" t="s">
        <v>486</v>
      </c>
      <c r="L45" s="73" t="s">
        <v>219</v>
      </c>
      <c r="M45" s="73" t="s">
        <v>219</v>
      </c>
      <c r="N45" s="73" t="s">
        <v>383</v>
      </c>
    </row>
    <row r="46" spans="1:14" ht="38.25" x14ac:dyDescent="0.25">
      <c r="A46" s="71">
        <v>44</v>
      </c>
      <c r="B46" s="73" t="s">
        <v>406</v>
      </c>
      <c r="C46" s="73" t="s">
        <v>407</v>
      </c>
      <c r="D46" s="73" t="s">
        <v>408</v>
      </c>
      <c r="E46" s="73" t="s">
        <v>32</v>
      </c>
      <c r="F46" s="88">
        <v>3292</v>
      </c>
      <c r="G46" s="73">
        <v>1</v>
      </c>
      <c r="H46" s="73">
        <v>2006</v>
      </c>
      <c r="I46" s="88">
        <v>6000109</v>
      </c>
      <c r="J46" s="75" t="s">
        <v>219</v>
      </c>
      <c r="K46" s="83" t="s">
        <v>486</v>
      </c>
      <c r="L46" s="73" t="s">
        <v>219</v>
      </c>
      <c r="M46" s="73" t="s">
        <v>219</v>
      </c>
      <c r="N46" s="73" t="s">
        <v>383</v>
      </c>
    </row>
    <row r="47" spans="1:14" ht="38.25" x14ac:dyDescent="0.25">
      <c r="A47" s="71">
        <v>45</v>
      </c>
      <c r="B47" s="73" t="s">
        <v>409</v>
      </c>
      <c r="C47" s="73" t="s">
        <v>410</v>
      </c>
      <c r="D47" s="73" t="s">
        <v>411</v>
      </c>
      <c r="E47" s="73" t="s">
        <v>321</v>
      </c>
      <c r="F47" s="88" t="s">
        <v>412</v>
      </c>
      <c r="G47" s="73">
        <v>2</v>
      </c>
      <c r="H47" s="73">
        <v>2008</v>
      </c>
      <c r="I47" s="88" t="s">
        <v>413</v>
      </c>
      <c r="J47" s="75" t="s">
        <v>219</v>
      </c>
      <c r="K47" s="83" t="s">
        <v>227</v>
      </c>
      <c r="L47" s="73" t="s">
        <v>219</v>
      </c>
      <c r="M47" s="73" t="s">
        <v>219</v>
      </c>
      <c r="N47" s="73" t="s">
        <v>138</v>
      </c>
    </row>
    <row r="48" spans="1:14" ht="38.25" x14ac:dyDescent="0.25">
      <c r="A48" s="71">
        <v>46</v>
      </c>
      <c r="B48" s="73" t="s">
        <v>414</v>
      </c>
      <c r="C48" s="73" t="s">
        <v>389</v>
      </c>
      <c r="D48" s="73" t="s">
        <v>415</v>
      </c>
      <c r="E48" s="73" t="s">
        <v>321</v>
      </c>
      <c r="F48" s="88" t="s">
        <v>322</v>
      </c>
      <c r="G48" s="73">
        <v>2</v>
      </c>
      <c r="H48" s="73">
        <v>2008</v>
      </c>
      <c r="I48" s="88" t="s">
        <v>416</v>
      </c>
      <c r="J48" s="75" t="s">
        <v>219</v>
      </c>
      <c r="K48" s="83" t="s">
        <v>486</v>
      </c>
      <c r="L48" s="73" t="s">
        <v>219</v>
      </c>
      <c r="M48" s="73" t="s">
        <v>219</v>
      </c>
      <c r="N48" s="73" t="s">
        <v>138</v>
      </c>
    </row>
    <row r="49" spans="1:14" ht="38.25" x14ac:dyDescent="0.25">
      <c r="A49" s="71">
        <v>47</v>
      </c>
      <c r="B49" s="73" t="s">
        <v>418</v>
      </c>
      <c r="C49" s="73" t="s">
        <v>362</v>
      </c>
      <c r="D49" s="73" t="s">
        <v>419</v>
      </c>
      <c r="E49" s="73" t="s">
        <v>37</v>
      </c>
      <c r="F49" s="88" t="s">
        <v>420</v>
      </c>
      <c r="G49" s="73">
        <v>5</v>
      </c>
      <c r="H49" s="73">
        <v>1997</v>
      </c>
      <c r="I49" s="88" t="s">
        <v>421</v>
      </c>
      <c r="J49" s="75" t="s">
        <v>219</v>
      </c>
      <c r="K49" s="83" t="s">
        <v>422</v>
      </c>
      <c r="L49" s="73" t="s">
        <v>219</v>
      </c>
      <c r="M49" s="73" t="s">
        <v>219</v>
      </c>
      <c r="N49" s="73" t="s">
        <v>417</v>
      </c>
    </row>
    <row r="50" spans="1:14" ht="38.25" x14ac:dyDescent="0.25">
      <c r="A50" s="71">
        <v>48</v>
      </c>
      <c r="B50" s="73" t="s">
        <v>423</v>
      </c>
      <c r="C50" s="73" t="s">
        <v>424</v>
      </c>
      <c r="D50" s="73" t="s">
        <v>425</v>
      </c>
      <c r="E50" s="73" t="s">
        <v>33</v>
      </c>
      <c r="F50" s="88" t="s">
        <v>426</v>
      </c>
      <c r="G50" s="73">
        <v>3</v>
      </c>
      <c r="H50" s="73">
        <v>1989</v>
      </c>
      <c r="I50" s="88" t="s">
        <v>427</v>
      </c>
      <c r="J50" s="75" t="s">
        <v>219</v>
      </c>
      <c r="K50" s="83" t="s">
        <v>500</v>
      </c>
      <c r="L50" s="73" t="s">
        <v>219</v>
      </c>
      <c r="M50" s="73" t="s">
        <v>219</v>
      </c>
      <c r="N50" s="73" t="s">
        <v>417</v>
      </c>
    </row>
    <row r="51" spans="1:14" ht="38.25" x14ac:dyDescent="0.25">
      <c r="A51" s="71">
        <v>49</v>
      </c>
      <c r="B51" s="73" t="s">
        <v>428</v>
      </c>
      <c r="C51" s="73" t="s">
        <v>57</v>
      </c>
      <c r="D51" s="73" t="s">
        <v>429</v>
      </c>
      <c r="E51" s="73" t="s">
        <v>353</v>
      </c>
      <c r="F51" s="88" t="s">
        <v>430</v>
      </c>
      <c r="G51" s="73">
        <v>5</v>
      </c>
      <c r="H51" s="73">
        <v>2013</v>
      </c>
      <c r="I51" s="88" t="s">
        <v>431</v>
      </c>
      <c r="J51" s="75">
        <v>28800</v>
      </c>
      <c r="K51" s="83" t="s">
        <v>501</v>
      </c>
      <c r="L51" s="83" t="s">
        <v>501</v>
      </c>
      <c r="M51" s="83" t="s">
        <v>501</v>
      </c>
      <c r="N51" s="73" t="s">
        <v>138</v>
      </c>
    </row>
    <row r="52" spans="1:14" ht="38.25" x14ac:dyDescent="0.25">
      <c r="A52" s="71">
        <v>50</v>
      </c>
      <c r="B52" s="73" t="s">
        <v>432</v>
      </c>
      <c r="C52" s="73" t="s">
        <v>362</v>
      </c>
      <c r="D52" s="73" t="s">
        <v>433</v>
      </c>
      <c r="E52" s="73" t="s">
        <v>37</v>
      </c>
      <c r="F52" s="88" t="s">
        <v>434</v>
      </c>
      <c r="G52" s="73">
        <v>5</v>
      </c>
      <c r="H52" s="73">
        <v>2010</v>
      </c>
      <c r="I52" s="88" t="s">
        <v>435</v>
      </c>
      <c r="J52" s="75">
        <v>13300</v>
      </c>
      <c r="K52" s="73" t="s">
        <v>486</v>
      </c>
      <c r="L52" s="73" t="s">
        <v>486</v>
      </c>
      <c r="M52" s="73" t="s">
        <v>486</v>
      </c>
      <c r="N52" s="73" t="s">
        <v>436</v>
      </c>
    </row>
    <row r="53" spans="1:14" ht="38.25" x14ac:dyDescent="0.25">
      <c r="A53" s="71">
        <v>51</v>
      </c>
      <c r="B53" s="73" t="s">
        <v>437</v>
      </c>
      <c r="C53" s="73" t="s">
        <v>351</v>
      </c>
      <c r="D53" s="73" t="s">
        <v>438</v>
      </c>
      <c r="E53" s="73" t="s">
        <v>353</v>
      </c>
      <c r="F53" s="88" t="s">
        <v>439</v>
      </c>
      <c r="G53" s="73">
        <v>5</v>
      </c>
      <c r="H53" s="73">
        <v>2016</v>
      </c>
      <c r="I53" s="88" t="s">
        <v>440</v>
      </c>
      <c r="J53" s="75">
        <v>40120</v>
      </c>
      <c r="K53" s="83" t="s">
        <v>502</v>
      </c>
      <c r="L53" s="83" t="s">
        <v>502</v>
      </c>
      <c r="M53" s="83" t="s">
        <v>502</v>
      </c>
      <c r="N53" s="73" t="s">
        <v>441</v>
      </c>
    </row>
    <row r="54" spans="1:14" ht="38.25" x14ac:dyDescent="0.25">
      <c r="A54" s="71">
        <v>52</v>
      </c>
      <c r="B54" s="73" t="s">
        <v>442</v>
      </c>
      <c r="C54" s="73" t="s">
        <v>46</v>
      </c>
      <c r="D54" s="73" t="s">
        <v>45</v>
      </c>
      <c r="E54" s="73" t="s">
        <v>326</v>
      </c>
      <c r="F54" s="88" t="s">
        <v>443</v>
      </c>
      <c r="G54" s="73" t="s">
        <v>219</v>
      </c>
      <c r="H54" s="73">
        <v>2010</v>
      </c>
      <c r="I54" s="88" t="s">
        <v>444</v>
      </c>
      <c r="J54" s="75">
        <v>39000</v>
      </c>
      <c r="K54" s="83" t="s">
        <v>503</v>
      </c>
      <c r="L54" s="83" t="s">
        <v>503</v>
      </c>
      <c r="M54" s="83" t="s">
        <v>503</v>
      </c>
      <c r="N54" s="73" t="s">
        <v>167</v>
      </c>
    </row>
    <row r="55" spans="1:14" ht="76.5" x14ac:dyDescent="0.25">
      <c r="A55" s="71">
        <v>53</v>
      </c>
      <c r="B55" s="73" t="s">
        <v>445</v>
      </c>
      <c r="C55" s="73" t="s">
        <v>50</v>
      </c>
      <c r="D55" s="73" t="s">
        <v>446</v>
      </c>
      <c r="E55" s="73" t="s">
        <v>353</v>
      </c>
      <c r="F55" s="88" t="s">
        <v>47</v>
      </c>
      <c r="G55" s="73">
        <v>9</v>
      </c>
      <c r="H55" s="73">
        <v>2015</v>
      </c>
      <c r="I55" s="88" t="s">
        <v>447</v>
      </c>
      <c r="J55" s="75">
        <v>86000</v>
      </c>
      <c r="K55" s="83" t="s">
        <v>504</v>
      </c>
      <c r="L55" s="83" t="s">
        <v>504</v>
      </c>
      <c r="M55" s="83" t="s">
        <v>504</v>
      </c>
      <c r="N55" s="73" t="s">
        <v>448</v>
      </c>
    </row>
    <row r="56" spans="1:14" ht="38.25" x14ac:dyDescent="0.25">
      <c r="A56" s="71">
        <v>54</v>
      </c>
      <c r="B56" s="73" t="s">
        <v>449</v>
      </c>
      <c r="C56" s="73" t="s">
        <v>50</v>
      </c>
      <c r="D56" s="73" t="s">
        <v>450</v>
      </c>
      <c r="E56" s="73" t="s">
        <v>451</v>
      </c>
      <c r="F56" s="88" t="s">
        <v>452</v>
      </c>
      <c r="G56" s="73">
        <v>17</v>
      </c>
      <c r="H56" s="73">
        <v>2015</v>
      </c>
      <c r="I56" s="88" t="s">
        <v>453</v>
      </c>
      <c r="J56" s="75">
        <v>155644</v>
      </c>
      <c r="K56" s="83" t="s">
        <v>505</v>
      </c>
      <c r="L56" s="83" t="s">
        <v>505</v>
      </c>
      <c r="M56" s="83" t="s">
        <v>505</v>
      </c>
      <c r="N56" s="73" t="s">
        <v>206</v>
      </c>
    </row>
    <row r="57" spans="1:14" ht="38.25" x14ac:dyDescent="0.25">
      <c r="A57" s="71">
        <v>55</v>
      </c>
      <c r="B57" s="73" t="s">
        <v>454</v>
      </c>
      <c r="C57" s="73" t="s">
        <v>455</v>
      </c>
      <c r="D57" s="73" t="s">
        <v>456</v>
      </c>
      <c r="E57" s="73" t="s">
        <v>217</v>
      </c>
      <c r="F57" s="88" t="s">
        <v>457</v>
      </c>
      <c r="G57" s="73" t="s">
        <v>219</v>
      </c>
      <c r="H57" s="73">
        <v>2015</v>
      </c>
      <c r="I57" s="88" t="s">
        <v>458</v>
      </c>
      <c r="J57" s="75">
        <v>4353</v>
      </c>
      <c r="K57" s="83" t="s">
        <v>506</v>
      </c>
      <c r="L57" s="87" t="s">
        <v>219</v>
      </c>
      <c r="M57" s="83" t="s">
        <v>506</v>
      </c>
      <c r="N57" s="73" t="s">
        <v>167</v>
      </c>
    </row>
    <row r="58" spans="1:14" ht="38.25" x14ac:dyDescent="0.25">
      <c r="A58" s="71">
        <v>56</v>
      </c>
      <c r="B58" s="73" t="s">
        <v>459</v>
      </c>
      <c r="C58" s="73" t="s">
        <v>460</v>
      </c>
      <c r="D58" s="73" t="s">
        <v>461</v>
      </c>
      <c r="E58" s="73" t="s">
        <v>37</v>
      </c>
      <c r="F58" s="88" t="s">
        <v>462</v>
      </c>
      <c r="G58" s="73">
        <v>5</v>
      </c>
      <c r="H58" s="73">
        <v>2010</v>
      </c>
      <c r="I58" s="88" t="s">
        <v>463</v>
      </c>
      <c r="J58" s="75">
        <v>19700</v>
      </c>
      <c r="K58" s="73" t="s">
        <v>507</v>
      </c>
      <c r="L58" s="73" t="s">
        <v>507</v>
      </c>
      <c r="M58" s="73" t="s">
        <v>507</v>
      </c>
      <c r="N58" s="73" t="s">
        <v>464</v>
      </c>
    </row>
    <row r="59" spans="1:14" ht="25.5" x14ac:dyDescent="0.25">
      <c r="A59" s="71">
        <v>57</v>
      </c>
      <c r="B59" s="73" t="s">
        <v>465</v>
      </c>
      <c r="C59" s="73" t="s">
        <v>362</v>
      </c>
      <c r="D59" s="73" t="s">
        <v>466</v>
      </c>
      <c r="E59" s="73" t="s">
        <v>37</v>
      </c>
      <c r="F59" s="88" t="s">
        <v>467</v>
      </c>
      <c r="G59" s="73">
        <v>5</v>
      </c>
      <c r="H59" s="73">
        <v>1998</v>
      </c>
      <c r="I59" s="88" t="s">
        <v>468</v>
      </c>
      <c r="J59" s="75">
        <v>1500</v>
      </c>
      <c r="K59" s="73" t="s">
        <v>486</v>
      </c>
      <c r="L59" s="73" t="s">
        <v>486</v>
      </c>
      <c r="M59" s="73" t="s">
        <v>486</v>
      </c>
      <c r="N59" s="73" t="s">
        <v>197</v>
      </c>
    </row>
    <row r="61" spans="1:14" ht="60" customHeight="1" x14ac:dyDescent="0.25">
      <c r="A61" s="120" t="s">
        <v>470</v>
      </c>
      <c r="B61" s="121"/>
      <c r="C61" s="121"/>
      <c r="D61" s="121"/>
      <c r="E61" s="121"/>
    </row>
  </sheetData>
  <mergeCells count="1">
    <mergeCell ref="A61:E6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&amp;LZałącznik nr 1c do SIWZ Szczegółowy opis przedmiotu zamówienia zawierający wykaz mienia deklarowanego do ubezpieczenia oraz wykaz zabezpieczeń, dotyczący części I i II zamówienia</oddHeader>
  </headerFooter>
  <ignoredErrors>
    <ignoredError sqref="I14 F15:F16 I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</vt:lpstr>
      <vt:lpstr>Zakładka nr 2</vt:lpstr>
      <vt:lpstr>Zakładka nr 3</vt:lpstr>
      <vt:lpstr>Zakładka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2017-03-06T09:31:58Z</dcterms:modified>
</cp:coreProperties>
</file>