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6" i="1" l="1"/>
  <c r="G4" i="1"/>
  <c r="G5" i="1"/>
  <c r="I5" i="1" s="1"/>
  <c r="J5" i="1" s="1"/>
  <c r="G6" i="1"/>
  <c r="J6" i="1" s="1"/>
  <c r="G7" i="1"/>
  <c r="I7" i="1" s="1"/>
  <c r="G8" i="1"/>
  <c r="G9" i="1"/>
  <c r="I9" i="1" s="1"/>
  <c r="J9" i="1" s="1"/>
  <c r="G10" i="1"/>
  <c r="G11" i="1"/>
  <c r="G12" i="1"/>
  <c r="G13" i="1"/>
  <c r="I13" i="1" s="1"/>
  <c r="J13" i="1" s="1"/>
  <c r="G14" i="1"/>
  <c r="I14" i="1" s="1"/>
  <c r="G15" i="1"/>
  <c r="I15" i="1" s="1"/>
  <c r="G16" i="1"/>
  <c r="G17" i="1"/>
  <c r="I17" i="1" s="1"/>
  <c r="J17" i="1" s="1"/>
  <c r="G18" i="1"/>
  <c r="G19" i="1"/>
  <c r="G20" i="1"/>
  <c r="G21" i="1"/>
  <c r="I21" i="1" s="1"/>
  <c r="J21" i="1" s="1"/>
  <c r="G22" i="1"/>
  <c r="I22" i="1" s="1"/>
  <c r="J22" i="1" s="1"/>
  <c r="J14" i="1" l="1"/>
  <c r="I19" i="1"/>
  <c r="J19" i="1" s="1"/>
  <c r="I18" i="1"/>
  <c r="J18" i="1" s="1"/>
  <c r="J15" i="1"/>
  <c r="I11" i="1"/>
  <c r="J11" i="1" s="1"/>
  <c r="I10" i="1"/>
  <c r="J10" i="1" s="1"/>
  <c r="J7" i="1"/>
  <c r="I20" i="1"/>
  <c r="J20" i="1" s="1"/>
  <c r="I16" i="1"/>
  <c r="J16" i="1" s="1"/>
  <c r="I12" i="1"/>
  <c r="J12" i="1" s="1"/>
  <c r="I8" i="1"/>
  <c r="J8" i="1" s="1"/>
  <c r="I4" i="1"/>
  <c r="J4" i="1" s="1"/>
  <c r="G3" i="1"/>
  <c r="I3" i="1" l="1"/>
  <c r="J3" i="1" s="1"/>
  <c r="G23" i="1"/>
  <c r="I23" i="1" l="1"/>
  <c r="J23" i="1" l="1"/>
</calcChain>
</file>

<file path=xl/sharedStrings.xml><?xml version="1.0" encoding="utf-8"?>
<sst xmlns="http://schemas.openxmlformats.org/spreadsheetml/2006/main" count="56" uniqueCount="39">
  <si>
    <t>Lp.</t>
  </si>
  <si>
    <t>Asortyment</t>
  </si>
  <si>
    <t xml:space="preserve">Planowana ilość </t>
  </si>
  <si>
    <t>Cena jedn w zł netto</t>
  </si>
  <si>
    <t>Wartość netto</t>
  </si>
  <si>
    <t>Stawka VAT</t>
  </si>
  <si>
    <t>Wartość VAT</t>
  </si>
  <si>
    <t>kg</t>
  </si>
  <si>
    <t>szt.</t>
  </si>
  <si>
    <t>szt</t>
  </si>
  <si>
    <t>. . . . . . . . . . . . . . . . . . . . . . . . . . . . . . . . . . . . . . . . . . . . . . . . . . . . . . . . . . . . . . . . . . . . . . . . . . . . . . . . . . . . . . . . . . . . . . . . . . . . . . . . . . . . . . . . . . . . . . . . . . . . . . . .</t>
  </si>
  <si>
    <t>Jednostka miary</t>
  </si>
  <si>
    <t xml:space="preserve">Watość brutto </t>
  </si>
  <si>
    <r>
      <rPr>
        <b/>
        <sz val="8"/>
        <color theme="1"/>
        <rFont val="Times New Roman"/>
        <family val="1"/>
        <charset val="238"/>
      </rPr>
      <t>Jogurt naturalny bez cukru „ Zott "</t>
    </r>
    <r>
      <rPr>
        <sz val="8"/>
        <color theme="1"/>
        <rFont val="Times New Roman"/>
        <family val="1"/>
        <charset val="238"/>
      </rPr>
      <t xml:space="preserve"> 180g, zawartość tłuszczu 2%. opakowanie jednostkowe kubek z tworzywa sztucznego przeznaczony do kontaktu z żywnością O wystarczająco długiej dacie ważności min 12 dni od daty dostawy. Bez obcych zapachów i smaku. Konsystencja gęsta, kremowa, zawierający żywe kultury bakterii. </t>
    </r>
  </si>
  <si>
    <r>
      <rPr>
        <b/>
        <sz val="8"/>
        <color theme="1"/>
        <rFont val="Times New Roman"/>
        <family val="1"/>
        <charset val="238"/>
      </rPr>
      <t>Jogurt naturalny bez cukru 9 % „Nadbużański”</t>
    </r>
    <r>
      <rPr>
        <sz val="8"/>
        <color theme="1"/>
        <rFont val="Times New Roman"/>
        <family val="1"/>
        <charset val="238"/>
      </rPr>
      <t xml:space="preserve"> 1l. Opakowanie jednostkowe wiaderko plastikowe z tworzywa sztucznego przeznaczonego do kontaktu z żywnością O wystarczająco długiej dacie ważności min 12 dni od daty dostawy. Bez obcych zapachów i smaku. Konsystencja gęsta, kremowa, zawierający żywe kultury bakterii.</t>
    </r>
  </si>
  <si>
    <r>
      <rPr>
        <b/>
        <sz val="8"/>
        <color theme="1"/>
        <rFont val="Times New Roman"/>
        <family val="1"/>
        <charset val="238"/>
      </rPr>
      <t>Jogurt owocowy „Jogobella”</t>
    </r>
    <r>
      <rPr>
        <sz val="8"/>
        <color theme="1"/>
        <rFont val="Times New Roman"/>
        <family val="1"/>
        <charset val="238"/>
      </rPr>
      <t xml:space="preserve"> 150g zawartość owoców 9 %, różne smaki, zawartość tłuszczu min 2,5%, zawartość cukru do 15g/100g gotowego produktu, bez dodatku substancji słodzących, zagęstników. O wystarczająco długiej dacie ważności min 12 dni od daty dostawy</t>
    </r>
  </si>
  <si>
    <r>
      <rPr>
        <b/>
        <sz val="8"/>
        <color theme="1"/>
        <rFont val="Times New Roman"/>
        <family val="1"/>
        <charset val="238"/>
      </rPr>
      <t>Jogurt owocowy serduszko "Zott"</t>
    </r>
    <r>
      <rPr>
        <sz val="8"/>
        <color theme="1"/>
        <rFont val="Times New Roman"/>
        <family val="1"/>
        <charset val="238"/>
      </rPr>
      <t xml:space="preserve"> opak. 125g, różne smaki, Skład: mleko, 5,5% wsad  owocowy,  cukier, syrop glukozowo-fruktozowy, mleko zagęszczone odtłuszczone. Opakowanie jednostkowe kubek z tworzywa sztucznego przeznaczony do kontaktu z żywnością. Konsystencja gęsta, kremowa, zawierający żywe kultury bakterii,  zawartość tłuszczu 2%., zawartość cukru do 10g/ 100g gotowego wyrobu, bez dodatku substancji słodzących. O wystarczająco długiej dacie ważności min 12 dni od daty dostawy. </t>
    </r>
  </si>
  <si>
    <r>
      <rPr>
        <b/>
        <sz val="8"/>
        <color theme="1"/>
        <rFont val="Times New Roman"/>
        <family val="1"/>
        <charset val="238"/>
      </rPr>
      <t xml:space="preserve">Kefir 250g „Krasnystaw” </t>
    </r>
    <r>
      <rPr>
        <sz val="8"/>
        <color theme="1"/>
        <rFont val="Times New Roman"/>
        <family val="1"/>
        <charset val="238"/>
      </rPr>
      <t xml:space="preserve"> kubek , zawartość tłuszczu 2%. Opakowanie jednostkowe kubek z tworzywa sztucznego przeznaczony do kontaktu z żywnością. O wystarczająco długiej dacie ważności min 12 dni od daty dostawy.</t>
    </r>
  </si>
  <si>
    <r>
      <rPr>
        <b/>
        <sz val="8"/>
        <color theme="1"/>
        <rFont val="Times New Roman"/>
        <family val="1"/>
        <charset val="238"/>
      </rPr>
      <t xml:space="preserve">Ser żółty typu edamski </t>
    </r>
    <r>
      <rPr>
        <sz val="8"/>
        <color theme="1"/>
        <rFont val="Times New Roman"/>
        <family val="1"/>
        <charset val="238"/>
      </rPr>
      <t>– pełnotłusty, klasy I, o zawartość tłuszczu nie niższej niż 40%. Opakowanie bez uszkodzeń z aktualną data ważności , zapach i barwa charakterystyczne dla danego gatunku bez zapleśnienia. Niedopuszczalne uszkodzenia opakowania, obcy posmak i zapach, zanieczyszczenia mechaniczne. O wystarczająco długiej dacie ważności min 20 dni od daty dostawy.</t>
    </r>
  </si>
  <si>
    <r>
      <rPr>
        <b/>
        <sz val="8"/>
        <color theme="1"/>
        <rFont val="Times New Roman"/>
        <family val="1"/>
        <charset val="238"/>
      </rPr>
      <t>Ser żółty typu gouda</t>
    </r>
    <r>
      <rPr>
        <sz val="8"/>
        <color theme="1"/>
        <rFont val="Times New Roman"/>
        <family val="1"/>
        <charset val="238"/>
      </rPr>
      <t xml:space="preserve"> – pełnotłusty, klasy I, o zawartości tłuszczu nie niższej niż 45%. Opakowanie bez uszkodzeń z aktualną data ważności , zapach i barwa charakterystyczne dla danego gatunku bez zapleśnienia. Niedopuszczalne uszkodzenia opakowania, obcy posmak i zapach, zanieczyszczenia mechaniczne. O wystarczająco długiej dacie ważności min 20 dni od daty dostawy.</t>
    </r>
  </si>
  <si>
    <r>
      <rPr>
        <b/>
        <sz val="8"/>
        <color theme="1"/>
        <rFont val="Times New Roman"/>
        <family val="1"/>
        <charset val="238"/>
      </rPr>
      <t>Ser żółty typu Mozarella</t>
    </r>
    <r>
      <rPr>
        <sz val="8"/>
        <color theme="1"/>
        <rFont val="Times New Roman"/>
        <family val="1"/>
        <charset val="238"/>
      </rPr>
      <t>. Opakowanie bez uszkodzeń z aktualną data ważności , zapach i barwa charakterystyczne dla danego gatunku bez zapleśnienia. Niedopuszczalne uszkodzenia opakowania, obcy posmak i zapach, zanieczyszczenia mechaniczne. O wystarczająco długiej dacie ważności min 20 dni od daty dostawy.</t>
    </r>
  </si>
  <si>
    <r>
      <rPr>
        <b/>
        <sz val="8"/>
        <color theme="1"/>
        <rFont val="Times New Roman"/>
        <family val="1"/>
        <charset val="238"/>
      </rPr>
      <t>Ser żółty typu salami</t>
    </r>
    <r>
      <rPr>
        <sz val="8"/>
        <color theme="1"/>
        <rFont val="Times New Roman"/>
        <family val="1"/>
        <charset val="238"/>
      </rPr>
      <t xml:space="preserve"> – pełnotłusty, klasy I, o zawartości tłuszczu nie niższej niż 40%.Opakowanie bez uszkodzeń z aktualną data ważności , zapach i barwa charakterystyczne dla danego gatunku bez zapleśnienia. Niedopuszczalne uszkodzenia opakowania, obcy posmak i zapach, zanieczyszczenia mechaniczne. O wystarczająco długiej dacie ważności min 20 dni od daty dostawy.</t>
    </r>
  </si>
  <si>
    <r>
      <rPr>
        <b/>
        <sz val="8"/>
        <color theme="1"/>
        <rFont val="Times New Roman"/>
        <family val="1"/>
        <charset val="238"/>
      </rPr>
      <t>Serki homogenizowane różne smaki „Danio”</t>
    </r>
    <r>
      <rPr>
        <sz val="8"/>
        <color theme="1"/>
        <rFont val="Times New Roman"/>
        <family val="1"/>
        <charset val="238"/>
      </rPr>
      <t xml:space="preserve"> 140g Skład: twaróg odtłuszczony z mleka, śmietanka, woda, cukier. Opakowanie jednostkowe kubek z tworzywa sztucznego przeznaczony do kontaktu z żywnością. Zawartość cukru do 10g/100g gotowego wyrobu, bez dodatku substancji słodzących, zagęstników. O wystarczająco długiej dacie ważności min 12 dni od daty dostawy.</t>
    </r>
  </si>
  <si>
    <r>
      <rPr>
        <b/>
        <sz val="8"/>
        <color theme="1"/>
        <rFont val="Times New Roman"/>
        <family val="1"/>
        <charset val="238"/>
      </rPr>
      <t xml:space="preserve">Serki topione 100g </t>
    </r>
    <r>
      <rPr>
        <sz val="8"/>
        <color theme="1"/>
        <rFont val="Times New Roman"/>
        <family val="1"/>
        <charset val="238"/>
      </rPr>
      <t>(różne smaki) -opakowanie pojedyncze tylko w kształcie bloku, zawartość tłuszczu 16%. O wystarczająco długiej dacie ważności min 30 dni od daty dostawy.</t>
    </r>
  </si>
  <si>
    <r>
      <rPr>
        <b/>
        <sz val="8"/>
        <color theme="1"/>
        <rFont val="Times New Roman"/>
        <family val="1"/>
        <charset val="238"/>
      </rPr>
      <t>Śmietana 12 % „Krasnystaw”</t>
    </r>
    <r>
      <rPr>
        <sz val="8"/>
        <color theme="1"/>
        <rFont val="Times New Roman"/>
        <family val="1"/>
        <charset val="238"/>
      </rPr>
      <t xml:space="preserve"> 1l, homogenizowana, wiaderko. Skład: Śmietana homogenizowana, pasteryzowana. Zawartość tłuszczu: 12% O wystarczająco długiej dacie ważności min 12 dni od daty dostawy. Opakowanie jednostkowe wiaderko plastikowe z tworzywa sztucznego przeznaczonego do kontaktu z żywnością</t>
    </r>
  </si>
  <si>
    <r>
      <rPr>
        <b/>
        <sz val="8"/>
        <color theme="1"/>
        <rFont val="Times New Roman"/>
        <family val="1"/>
        <charset val="238"/>
      </rPr>
      <t>Śmietana 22 % „Krasnystaw”</t>
    </r>
    <r>
      <rPr>
        <sz val="8"/>
        <color theme="1"/>
        <rFont val="Times New Roman"/>
        <family val="1"/>
        <charset val="238"/>
      </rPr>
      <t xml:space="preserve"> 1l, Skład: Śmietana homogenizowana, pasteryzowana. Zawartość tłuszczu: 22% O wystarczająco długiej dacie ważności min 12 dni od daty dostawy. Opakowanie jednostkowe wiaderko plastikowe z tworzywa sztucznego przeznaczonego do kontaktu z żywnością</t>
    </r>
  </si>
  <si>
    <r>
      <rPr>
        <b/>
        <sz val="8"/>
        <color theme="1"/>
        <rFont val="Times New Roman"/>
        <family val="1"/>
        <charset val="238"/>
      </rPr>
      <t>Śmietana 30 % „Łaciata”</t>
    </r>
    <r>
      <rPr>
        <sz val="8"/>
        <color theme="1"/>
        <rFont val="Times New Roman"/>
        <family val="1"/>
        <charset val="238"/>
      </rPr>
      <t xml:space="preserve"> 0,5l do ciast i deserów. Skład: śmietanka, stabilizator. Opakowanie jednostkowe karton. O wystarczająco długiej dacie ważności min 30dni od daty dostawy.</t>
    </r>
  </si>
  <si>
    <r>
      <rPr>
        <b/>
        <sz val="8"/>
        <color theme="1"/>
        <rFont val="Times New Roman"/>
        <family val="1"/>
        <charset val="238"/>
      </rPr>
      <t>Śmietana tortowa UHT 36 %</t>
    </r>
    <r>
      <rPr>
        <sz val="8"/>
        <color theme="1"/>
        <rFont val="Times New Roman"/>
        <family val="1"/>
        <charset val="238"/>
      </rPr>
      <t xml:space="preserve"> Łowicka” 0,5l lub równoważna, Opakowanie jednostkowe karton. Skład: śmietanka, stabilizator. O wystarczająco długiej dacie ważności min 30 dni od daty dostawy.</t>
    </r>
  </si>
  <si>
    <r>
      <rPr>
        <b/>
        <sz val="8"/>
        <color theme="1"/>
        <rFont val="Times New Roman"/>
        <family val="1"/>
        <charset val="238"/>
      </rPr>
      <t>Twaróg biały półtłusty</t>
    </r>
    <r>
      <rPr>
        <sz val="8"/>
        <color theme="1"/>
        <rFont val="Times New Roman"/>
        <family val="1"/>
        <charset val="238"/>
      </rPr>
      <t xml:space="preserve"> typu „Krasnystaw” 250g, blok o konsystencji twardej, zwartej, umiarkowanie plastycznej, nie mazistej. Smak i zapach lekko kwaśny, barwa biała do lekko kremowej, jednolita bez smug i plam. Zawartość tłuszczu min 15% suchej masy. Opakowanie jednostkowe przeznaczone do kontaktu z żywnością. O wystarczająco długiej dacie ważności min 12dni od daty dostawy</t>
    </r>
  </si>
  <si>
    <r>
      <rPr>
        <b/>
        <sz val="8"/>
        <color theme="1"/>
        <rFont val="Times New Roman"/>
        <family val="1"/>
        <charset val="238"/>
      </rPr>
      <t>Serki homogenizowane różne smaki „Gucio”</t>
    </r>
    <r>
      <rPr>
        <sz val="8"/>
        <color theme="1"/>
        <rFont val="Times New Roman"/>
        <family val="1"/>
        <charset val="238"/>
      </rPr>
      <t xml:space="preserve"> 150g, Skład: mleko pasteryzowane, skrobia modyfikowana i kukurydziana, żelatyna, kultury bakterii mlekowych, podpuszczka, opakowanie jednostkowe kubek z tworzywa sztucznego przeznaczony do kontaktu z żywnością. O wystarczająco długiej dacie ważności min 12 dni od daty dostawy.</t>
    </r>
  </si>
  <si>
    <t>*użyto nazwy towarowej – Wykonawca może  złożyć  ofertę  na  towar  tożsamy  lub  równoważny  do  towaru,  który wymieniono  przy użyciu nazwy  towarowej. Równoważność oznacza skład i właściwości nie gorsze niż skład i właściwości towaru z nazwy towarowej</t>
  </si>
  <si>
    <t>Słownie razem wartość zamówienia [zł] brutto . . . . . . . . . . . . . . . . . . . . . . . . . . . . . . . . . . . . . .</t>
  </si>
  <si>
    <t>Produkt oferowany</t>
  </si>
  <si>
    <t xml:space="preserve">  Pieczątka imienna i podpis</t>
  </si>
  <si>
    <t xml:space="preserve">……………………………………………………...……………...                                                                  </t>
  </si>
  <si>
    <t>Wykonawca oświadcza ,że oferowane artykuły spełniają wymagania określone przepisami ustawy z dnia 25 sierpnia 2006r. o bezpieczeństwie żywności i żywienia (Dz.U. z 2015 r., poz.  594 ze zm.) oraz Rozporządzenia Ministra Zdrowia z dnia 26 sierpnia 2015 r. w sprawie grup środków spożywczych przeznaczonych do sprzedaży dzieciom i młodzieży w jednostkach systemu oświaty oraz wymagań, jakie muszą spełniać środki spożywcze stosowane w ramach żywienia zbiorowego dzieci młodzieży w tych jednostkach (Dz. U. 2015 poz. 1256)</t>
  </si>
  <si>
    <r>
      <rPr>
        <b/>
        <sz val="8"/>
        <color theme="1"/>
        <rFont val="Times New Roman"/>
        <family val="1"/>
        <charset val="238"/>
      </rPr>
      <t xml:space="preserve">Jogurt owocowy "Polskie smaki" Bakoma </t>
    </r>
    <r>
      <rPr>
        <sz val="8"/>
        <color theme="1"/>
        <rFont val="Times New Roman"/>
        <family val="1"/>
        <charset val="238"/>
      </rPr>
      <t>120 g różne samki. Skład mleko serwatkowe odtworzone, cukier, owoce 2 %, skrobia modyfikowana i kukurydziana, żelatyna wieprzowa, barwniki: betanina, karotent, aromat, żywe bakterie jogurtowe. O wystarczająco długiej dacie ważności min 20 dni od daty dostawy.</t>
    </r>
  </si>
  <si>
    <r>
      <rPr>
        <b/>
        <sz val="8"/>
        <rFont val="Times New Roman"/>
        <family val="1"/>
        <charset val="238"/>
      </rPr>
      <t>Mleko 2 % „Krasnystaw”</t>
    </r>
    <r>
      <rPr>
        <sz val="8"/>
        <rFont val="Times New Roman"/>
        <family val="1"/>
        <charset val="238"/>
      </rPr>
      <t xml:space="preserve"> 1 l,  pakowane w butelki, dzbanki zawartość tłuszczu 2%, pasteryzowane, trwałość max. 7dni.od daty dostarczenia. Nie może zawierać żadnych dodatków. Barwa : biała z lekko żółtawym odcieniem, konsystencja płynna, bez wystąpień ciągliwości, smak i zapach przyjemny, łagodny, lekko słodki, naturalny.</t>
    </r>
  </si>
  <si>
    <r>
      <rPr>
        <b/>
        <sz val="8"/>
        <color theme="1"/>
        <rFont val="Times New Roman"/>
        <family val="1"/>
        <charset val="238"/>
      </rPr>
      <t xml:space="preserve">Mleko 3,2% Łaciate UHT 1l. </t>
    </r>
    <r>
      <rPr>
        <sz val="8"/>
        <color theme="1"/>
        <rFont val="Times New Roman"/>
        <family val="1"/>
        <charset val="238"/>
      </rPr>
      <t>Opakowanie jednostkowe karton. Okres przydatności do spożycia deklarowany przez producenta powinien wynosić nie mniej niż 30 dni od daty dostawy.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</si>
</sst>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Symbol"/>
      <family val="1"/>
      <charset val="2"/>
    </font>
    <font>
      <b/>
      <sz val="8"/>
      <name val="Cambria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2" fontId="1" fillId="0" borderId="2" xfId="0" applyNumberFormat="1" applyFont="1" applyBorder="1" applyAlignment="1" applyProtection="1">
      <alignment horizontal="center" vertical="center"/>
      <protection hidden="1"/>
    </xf>
    <xf numFmtId="0" fontId="1" fillId="0" borderId="2" xfId="0" applyNumberFormat="1" applyFont="1" applyBorder="1" applyAlignment="1" applyProtection="1">
      <alignment horizontal="center" vertical="center" wrapText="1"/>
      <protection hidden="1"/>
    </xf>
    <xf numFmtId="4" fontId="1" fillId="0" borderId="2" xfId="0" applyNumberFormat="1" applyFont="1" applyBorder="1" applyAlignment="1" applyProtection="1">
      <alignment horizontal="center" vertical="center" wrapText="1"/>
      <protection hidden="1"/>
    </xf>
    <xf numFmtId="2" fontId="1" fillId="0" borderId="2" xfId="0" applyNumberFormat="1" applyFont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2" xfId="0" applyNumberFormat="1" applyFont="1" applyBorder="1" applyAlignment="1" applyProtection="1">
      <alignment vertical="center"/>
      <protection locked="0"/>
    </xf>
    <xf numFmtId="0" fontId="0" fillId="0" borderId="2" xfId="0" applyNumberFormat="1" applyFont="1" applyBorder="1" applyAlignment="1" applyProtection="1">
      <alignment vertical="center"/>
      <protection hidden="1"/>
    </xf>
    <xf numFmtId="4" fontId="2" fillId="0" borderId="2" xfId="0" applyNumberFormat="1" applyFont="1" applyBorder="1" applyAlignment="1" applyProtection="1">
      <alignment horizontal="center" vertical="center"/>
      <protection locked="0"/>
    </xf>
    <xf numFmtId="4" fontId="0" fillId="0" borderId="2" xfId="0" applyNumberFormat="1" applyFont="1" applyBorder="1" applyAlignment="1" applyProtection="1">
      <alignment horizontal="right" vertical="center"/>
      <protection locked="0"/>
    </xf>
    <xf numFmtId="4" fontId="0" fillId="0" borderId="2" xfId="0" applyNumberFormat="1" applyFont="1" applyBorder="1" applyAlignment="1" applyProtection="1">
      <alignment horizontal="right" vertical="center"/>
      <protection hidden="1"/>
    </xf>
    <xf numFmtId="1" fontId="0" fillId="0" borderId="2" xfId="0" applyNumberFormat="1" applyFont="1" applyBorder="1" applyAlignment="1" applyProtection="1">
      <alignment horizontal="center" vertical="center"/>
      <protection locked="0"/>
    </xf>
    <xf numFmtId="4" fontId="0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right" vertical="center"/>
      <protection locked="0"/>
    </xf>
    <xf numFmtId="4" fontId="0" fillId="0" borderId="6" xfId="0" applyNumberFormat="1" applyFont="1" applyBorder="1" applyAlignment="1" applyProtection="1">
      <alignment horizontal="center" vertical="center"/>
      <protection locked="0"/>
    </xf>
    <xf numFmtId="4" fontId="0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 applyProtection="1">
      <alignment horizontal="right" vertical="center"/>
      <protection hidden="1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4" fontId="4" fillId="0" borderId="6" xfId="0" applyNumberFormat="1" applyFont="1" applyBorder="1" applyAlignment="1" applyProtection="1">
      <alignment horizontal="right" vertical="center" wrapText="1"/>
      <protection hidden="1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3" xfId="0" applyFont="1" applyFill="1" applyBorder="1" applyAlignment="1" applyProtection="1">
      <alignment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 wrapText="1"/>
    </xf>
    <xf numFmtId="4" fontId="0" fillId="0" borderId="2" xfId="0" applyNumberFormat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vertical="center" wrapText="1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2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4" fontId="0" fillId="0" borderId="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4" fontId="4" fillId="0" borderId="0" xfId="0" applyNumberFormat="1" applyFont="1" applyBorder="1" applyAlignment="1" applyProtection="1">
      <alignment horizontal="right" vertical="center" wrapText="1"/>
      <protection hidden="1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vertical="center" wrapText="1"/>
    </xf>
    <xf numFmtId="4" fontId="0" fillId="0" borderId="0" xfId="0" applyNumberFormat="1" applyAlignment="1" applyProtection="1">
      <protection locked="0"/>
    </xf>
    <xf numFmtId="0" fontId="10" fillId="2" borderId="0" xfId="0" applyFont="1" applyFill="1" applyBorder="1" applyAlignment="1" applyProtection="1">
      <alignment horizontal="center" wrapText="1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5" fillId="0" borderId="11" xfId="0" applyFont="1" applyBorder="1" applyAlignment="1">
      <alignment horizontal="center" wrapText="1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view="pageLayout" topLeftCell="A20" zoomScaleNormal="100" workbookViewId="0">
      <selection activeCell="C22" sqref="C22"/>
    </sheetView>
  </sheetViews>
  <sheetFormatPr defaultRowHeight="15" x14ac:dyDescent="0.25"/>
  <cols>
    <col min="1" max="1" width="6.7109375" customWidth="1"/>
    <col min="2" max="2" width="31.42578125" customWidth="1"/>
    <col min="3" max="3" width="9.28515625" customWidth="1"/>
    <col min="4" max="4" width="7.85546875" customWidth="1"/>
    <col min="5" max="5" width="9.5703125" customWidth="1"/>
    <col min="7" max="7" width="11.85546875" customWidth="1"/>
    <col min="8" max="8" width="8.5703125" customWidth="1"/>
    <col min="9" max="9" width="14.5703125" customWidth="1"/>
    <col min="10" max="10" width="22.140625" customWidth="1"/>
  </cols>
  <sheetData>
    <row r="1" spans="1:10" ht="38.25" x14ac:dyDescent="0.25">
      <c r="A1" s="27" t="s">
        <v>0</v>
      </c>
      <c r="B1" s="1" t="s">
        <v>1</v>
      </c>
      <c r="C1" s="2" t="s">
        <v>2</v>
      </c>
      <c r="D1" s="3" t="s">
        <v>11</v>
      </c>
      <c r="E1" s="3" t="s">
        <v>32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12</v>
      </c>
    </row>
    <row r="2" spans="1:10" x14ac:dyDescent="0.25">
      <c r="A2" s="28">
        <v>1</v>
      </c>
      <c r="B2" s="5">
        <v>2</v>
      </c>
      <c r="C2" s="5">
        <v>3</v>
      </c>
      <c r="D2" s="6">
        <v>4</v>
      </c>
      <c r="E2" s="6">
        <v>5</v>
      </c>
      <c r="F2" s="6">
        <v>6</v>
      </c>
      <c r="G2" s="7">
        <v>7</v>
      </c>
      <c r="H2" s="6">
        <v>8</v>
      </c>
      <c r="I2" s="7">
        <v>9</v>
      </c>
      <c r="J2" s="7">
        <v>10</v>
      </c>
    </row>
    <row r="3" spans="1:10" ht="91.5" customHeight="1" x14ac:dyDescent="0.25">
      <c r="A3" s="32">
        <v>1</v>
      </c>
      <c r="B3" s="35" t="s">
        <v>13</v>
      </c>
      <c r="C3" s="39">
        <v>4000</v>
      </c>
      <c r="D3" s="12" t="s">
        <v>9</v>
      </c>
      <c r="E3" s="12"/>
      <c r="F3" s="9"/>
      <c r="G3" s="10">
        <f>C4*F3</f>
        <v>0</v>
      </c>
      <c r="H3" s="11"/>
      <c r="I3" s="10">
        <f>G3*H3/100</f>
        <v>0</v>
      </c>
      <c r="J3" s="10">
        <f>G3+I3</f>
        <v>0</v>
      </c>
    </row>
    <row r="4" spans="1:10" ht="95.25" customHeight="1" x14ac:dyDescent="0.25">
      <c r="A4" s="29">
        <v>2</v>
      </c>
      <c r="B4" s="35" t="s">
        <v>14</v>
      </c>
      <c r="C4" s="38">
        <v>900</v>
      </c>
      <c r="D4" s="12" t="s">
        <v>8</v>
      </c>
      <c r="E4" s="12"/>
      <c r="F4" s="9"/>
      <c r="G4" s="10">
        <f t="shared" ref="G4:G22" si="0">C5*F4</f>
        <v>0</v>
      </c>
      <c r="H4" s="11"/>
      <c r="I4" s="10">
        <f t="shared" ref="I4:I22" si="1">G4*H4/100</f>
        <v>0</v>
      </c>
      <c r="J4" s="10">
        <f t="shared" ref="J4:J22" si="2">G4+I4</f>
        <v>0</v>
      </c>
    </row>
    <row r="5" spans="1:10" ht="84" customHeight="1" x14ac:dyDescent="0.25">
      <c r="A5" s="32">
        <v>3</v>
      </c>
      <c r="B5" s="30" t="s">
        <v>15</v>
      </c>
      <c r="C5" s="38">
        <v>1000</v>
      </c>
      <c r="D5" s="12" t="s">
        <v>9</v>
      </c>
      <c r="E5" s="12"/>
      <c r="F5" s="9"/>
      <c r="G5" s="10">
        <f t="shared" si="0"/>
        <v>0</v>
      </c>
      <c r="H5" s="11"/>
      <c r="I5" s="10">
        <f t="shared" si="1"/>
        <v>0</v>
      </c>
      <c r="J5" s="10">
        <f t="shared" si="2"/>
        <v>0</v>
      </c>
    </row>
    <row r="6" spans="1:10" ht="143.25" customHeight="1" x14ac:dyDescent="0.25">
      <c r="A6" s="32">
        <v>4</v>
      </c>
      <c r="B6" s="35" t="s">
        <v>16</v>
      </c>
      <c r="C6" s="40">
        <v>100</v>
      </c>
      <c r="D6" s="12" t="s">
        <v>9</v>
      </c>
      <c r="E6" s="12"/>
      <c r="F6" s="9"/>
      <c r="G6" s="10">
        <f t="shared" si="0"/>
        <v>0</v>
      </c>
      <c r="H6" s="11"/>
      <c r="I6" s="10">
        <f t="shared" si="1"/>
        <v>0</v>
      </c>
      <c r="J6" s="10">
        <f t="shared" si="2"/>
        <v>0</v>
      </c>
    </row>
    <row r="7" spans="1:10" ht="93.75" customHeight="1" x14ac:dyDescent="0.25">
      <c r="A7" s="34">
        <v>5</v>
      </c>
      <c r="B7" s="35" t="s">
        <v>36</v>
      </c>
      <c r="C7" s="38">
        <v>1600</v>
      </c>
      <c r="D7" s="31" t="s">
        <v>8</v>
      </c>
      <c r="E7" s="31"/>
      <c r="F7" s="9"/>
      <c r="G7" s="10">
        <f t="shared" si="0"/>
        <v>0</v>
      </c>
      <c r="H7" s="11"/>
      <c r="I7" s="10">
        <f t="shared" si="1"/>
        <v>0</v>
      </c>
      <c r="J7" s="10">
        <f t="shared" si="2"/>
        <v>0</v>
      </c>
    </row>
    <row r="8" spans="1:10" ht="69.75" customHeight="1" x14ac:dyDescent="0.25">
      <c r="A8" s="32">
        <v>6</v>
      </c>
      <c r="B8" s="30" t="s">
        <v>17</v>
      </c>
      <c r="C8" s="38">
        <v>3000</v>
      </c>
      <c r="D8" s="8" t="s">
        <v>8</v>
      </c>
      <c r="E8" s="8"/>
      <c r="F8" s="9"/>
      <c r="G8" s="10">
        <f t="shared" si="0"/>
        <v>0</v>
      </c>
      <c r="H8" s="11"/>
      <c r="I8" s="10">
        <f t="shared" si="1"/>
        <v>0</v>
      </c>
      <c r="J8" s="10">
        <f t="shared" si="2"/>
        <v>0</v>
      </c>
    </row>
    <row r="9" spans="1:10" ht="96" customHeight="1" x14ac:dyDescent="0.25">
      <c r="A9" s="34">
        <v>7</v>
      </c>
      <c r="B9" s="41" t="s">
        <v>37</v>
      </c>
      <c r="C9" s="42">
        <v>14000</v>
      </c>
      <c r="D9" s="8" t="s">
        <v>8</v>
      </c>
      <c r="E9" s="8"/>
      <c r="F9" s="9"/>
      <c r="G9" s="10">
        <f t="shared" si="0"/>
        <v>0</v>
      </c>
      <c r="H9" s="11"/>
      <c r="I9" s="10">
        <f t="shared" si="1"/>
        <v>0</v>
      </c>
      <c r="J9" s="10">
        <f t="shared" si="2"/>
        <v>0</v>
      </c>
    </row>
    <row r="10" spans="1:10" ht="60.75" customHeight="1" x14ac:dyDescent="0.25">
      <c r="A10" s="34">
        <v>8</v>
      </c>
      <c r="B10" s="35" t="s">
        <v>38</v>
      </c>
      <c r="C10" s="38">
        <v>60</v>
      </c>
      <c r="D10" s="31" t="s">
        <v>8</v>
      </c>
      <c r="E10" s="31"/>
      <c r="F10" s="9"/>
      <c r="G10" s="10">
        <f t="shared" si="0"/>
        <v>0</v>
      </c>
      <c r="H10" s="11"/>
      <c r="I10" s="10">
        <f t="shared" si="1"/>
        <v>0</v>
      </c>
      <c r="J10" s="10">
        <f t="shared" si="2"/>
        <v>0</v>
      </c>
    </row>
    <row r="11" spans="1:10" ht="111.75" customHeight="1" x14ac:dyDescent="0.25">
      <c r="A11" s="32">
        <v>9</v>
      </c>
      <c r="B11" s="35" t="s">
        <v>18</v>
      </c>
      <c r="C11" s="38">
        <v>350</v>
      </c>
      <c r="D11" s="31" t="s">
        <v>7</v>
      </c>
      <c r="E11" s="31"/>
      <c r="F11" s="9"/>
      <c r="G11" s="10">
        <f t="shared" si="0"/>
        <v>0</v>
      </c>
      <c r="H11" s="11"/>
      <c r="I11" s="10">
        <f t="shared" si="1"/>
        <v>0</v>
      </c>
      <c r="J11" s="10">
        <f t="shared" si="2"/>
        <v>0</v>
      </c>
    </row>
    <row r="12" spans="1:10" ht="105.75" customHeight="1" x14ac:dyDescent="0.25">
      <c r="A12" s="33">
        <v>10</v>
      </c>
      <c r="B12" s="35" t="s">
        <v>19</v>
      </c>
      <c r="C12" s="38">
        <v>400</v>
      </c>
      <c r="D12" s="31" t="s">
        <v>7</v>
      </c>
      <c r="E12" s="31"/>
      <c r="F12" s="9"/>
      <c r="G12" s="10">
        <f t="shared" si="0"/>
        <v>0</v>
      </c>
      <c r="H12" s="11"/>
      <c r="I12" s="10">
        <f t="shared" si="1"/>
        <v>0</v>
      </c>
      <c r="J12" s="10">
        <f t="shared" si="2"/>
        <v>0</v>
      </c>
    </row>
    <row r="13" spans="1:10" ht="90" x14ac:dyDescent="0.25">
      <c r="A13" s="37">
        <v>11</v>
      </c>
      <c r="B13" s="35" t="s">
        <v>20</v>
      </c>
      <c r="C13" s="38">
        <v>40</v>
      </c>
      <c r="D13" s="31" t="s">
        <v>7</v>
      </c>
      <c r="E13" s="31"/>
      <c r="F13" s="9"/>
      <c r="G13" s="10">
        <f t="shared" si="0"/>
        <v>0</v>
      </c>
      <c r="H13" s="11"/>
      <c r="I13" s="10">
        <f t="shared" si="1"/>
        <v>0</v>
      </c>
      <c r="J13" s="10">
        <f t="shared" si="2"/>
        <v>0</v>
      </c>
    </row>
    <row r="14" spans="1:10" ht="117.75" customHeight="1" x14ac:dyDescent="0.25">
      <c r="A14" s="32">
        <v>12</v>
      </c>
      <c r="B14" s="35" t="s">
        <v>21</v>
      </c>
      <c r="C14" s="38">
        <v>140</v>
      </c>
      <c r="D14" s="31" t="s">
        <v>7</v>
      </c>
      <c r="E14" s="31"/>
      <c r="F14" s="9"/>
      <c r="G14" s="10">
        <f t="shared" si="0"/>
        <v>0</v>
      </c>
      <c r="H14" s="11"/>
      <c r="I14" s="10">
        <f t="shared" si="1"/>
        <v>0</v>
      </c>
      <c r="J14" s="10">
        <f t="shared" si="2"/>
        <v>0</v>
      </c>
    </row>
    <row r="15" spans="1:10" ht="100.5" x14ac:dyDescent="0.25">
      <c r="A15" s="34">
        <v>13</v>
      </c>
      <c r="B15" s="35" t="s">
        <v>29</v>
      </c>
      <c r="C15" s="38">
        <v>500</v>
      </c>
      <c r="D15" s="12" t="s">
        <v>9</v>
      </c>
      <c r="E15" s="12"/>
      <c r="F15" s="9"/>
      <c r="G15" s="10">
        <f t="shared" si="0"/>
        <v>0</v>
      </c>
      <c r="H15" s="11"/>
      <c r="I15" s="10">
        <f t="shared" si="1"/>
        <v>0</v>
      </c>
      <c r="J15" s="10">
        <f t="shared" si="2"/>
        <v>0</v>
      </c>
    </row>
    <row r="16" spans="1:10" ht="100.5" x14ac:dyDescent="0.25">
      <c r="A16" s="32">
        <v>14</v>
      </c>
      <c r="B16" s="35" t="s">
        <v>22</v>
      </c>
      <c r="C16" s="38">
        <v>1200</v>
      </c>
      <c r="D16" s="12" t="s">
        <v>9</v>
      </c>
      <c r="E16" s="12"/>
      <c r="F16" s="9"/>
      <c r="G16" s="10">
        <f t="shared" si="0"/>
        <v>0</v>
      </c>
      <c r="H16" s="11"/>
      <c r="I16" s="10">
        <f t="shared" si="1"/>
        <v>0</v>
      </c>
      <c r="J16" s="10">
        <f t="shared" si="2"/>
        <v>0</v>
      </c>
    </row>
    <row r="17" spans="1:10" ht="59.25" customHeight="1" x14ac:dyDescent="0.25">
      <c r="A17" s="32">
        <v>15</v>
      </c>
      <c r="B17" s="35" t="s">
        <v>23</v>
      </c>
      <c r="C17" s="38">
        <v>1600</v>
      </c>
      <c r="D17" s="31" t="s">
        <v>8</v>
      </c>
      <c r="E17" s="31"/>
      <c r="F17" s="9"/>
      <c r="G17" s="10">
        <f t="shared" si="0"/>
        <v>0</v>
      </c>
      <c r="H17" s="11"/>
      <c r="I17" s="10">
        <f t="shared" si="1"/>
        <v>0</v>
      </c>
      <c r="J17" s="10">
        <f t="shared" si="2"/>
        <v>0</v>
      </c>
    </row>
    <row r="18" spans="1:10" ht="90" x14ac:dyDescent="0.25">
      <c r="A18" s="36">
        <v>16</v>
      </c>
      <c r="B18" s="35" t="s">
        <v>24</v>
      </c>
      <c r="C18" s="38">
        <v>80</v>
      </c>
      <c r="D18" s="12" t="s">
        <v>9</v>
      </c>
      <c r="E18" s="12"/>
      <c r="F18" s="9"/>
      <c r="G18" s="10">
        <f t="shared" si="0"/>
        <v>0</v>
      </c>
      <c r="H18" s="11"/>
      <c r="I18" s="10">
        <f t="shared" si="1"/>
        <v>0</v>
      </c>
      <c r="J18" s="10">
        <f t="shared" si="2"/>
        <v>0</v>
      </c>
    </row>
    <row r="19" spans="1:10" ht="78.75" x14ac:dyDescent="0.25">
      <c r="A19" s="36">
        <v>17</v>
      </c>
      <c r="B19" s="35" t="s">
        <v>25</v>
      </c>
      <c r="C19" s="38">
        <v>1000</v>
      </c>
      <c r="D19" s="12" t="s">
        <v>9</v>
      </c>
      <c r="E19" s="12"/>
      <c r="F19" s="9"/>
      <c r="G19" s="10">
        <f t="shared" si="0"/>
        <v>0</v>
      </c>
      <c r="H19" s="11"/>
      <c r="I19" s="10">
        <f t="shared" si="1"/>
        <v>0</v>
      </c>
      <c r="J19" s="10">
        <f t="shared" si="2"/>
        <v>0</v>
      </c>
    </row>
    <row r="20" spans="1:10" ht="56.25" x14ac:dyDescent="0.25">
      <c r="A20" s="36">
        <v>18</v>
      </c>
      <c r="B20" s="35" t="s">
        <v>26</v>
      </c>
      <c r="C20" s="38">
        <v>500</v>
      </c>
      <c r="D20" s="12" t="s">
        <v>9</v>
      </c>
      <c r="E20" s="12"/>
      <c r="F20" s="9"/>
      <c r="G20" s="10">
        <f t="shared" si="0"/>
        <v>0</v>
      </c>
      <c r="H20" s="11"/>
      <c r="I20" s="10">
        <f t="shared" si="1"/>
        <v>0</v>
      </c>
      <c r="J20" s="10">
        <f t="shared" si="2"/>
        <v>0</v>
      </c>
    </row>
    <row r="21" spans="1:10" ht="56.25" x14ac:dyDescent="0.25">
      <c r="A21" s="32">
        <v>19</v>
      </c>
      <c r="B21" s="35" t="s">
        <v>27</v>
      </c>
      <c r="C21" s="38">
        <v>15</v>
      </c>
      <c r="D21" s="12" t="s">
        <v>9</v>
      </c>
      <c r="E21" s="12"/>
      <c r="F21" s="9"/>
      <c r="G21" s="10">
        <f t="shared" si="0"/>
        <v>0</v>
      </c>
      <c r="H21" s="11"/>
      <c r="I21" s="10">
        <f t="shared" si="1"/>
        <v>0</v>
      </c>
      <c r="J21" s="10">
        <f t="shared" si="2"/>
        <v>0</v>
      </c>
    </row>
    <row r="22" spans="1:10" ht="112.5" x14ac:dyDescent="0.25">
      <c r="A22" s="36">
        <v>20</v>
      </c>
      <c r="B22" s="35" t="s">
        <v>28</v>
      </c>
      <c r="C22" s="38">
        <v>1800</v>
      </c>
      <c r="D22" s="31" t="s">
        <v>7</v>
      </c>
      <c r="E22" s="31"/>
      <c r="F22" s="9"/>
      <c r="G22" s="10">
        <f t="shared" si="0"/>
        <v>0</v>
      </c>
      <c r="H22" s="11"/>
      <c r="I22" s="10">
        <f t="shared" si="1"/>
        <v>0</v>
      </c>
      <c r="J22" s="10">
        <f t="shared" si="2"/>
        <v>0</v>
      </c>
    </row>
    <row r="23" spans="1:10" x14ac:dyDescent="0.25">
      <c r="A23" s="43"/>
      <c r="B23" s="13"/>
      <c r="C23" s="14"/>
      <c r="D23" s="15"/>
      <c r="E23" s="15"/>
      <c r="F23" s="16"/>
      <c r="G23" s="17">
        <f>SUM(G3:G22)</f>
        <v>0</v>
      </c>
      <c r="H23" s="18"/>
      <c r="I23" s="19">
        <f>SUM(I3:I22)</f>
        <v>0</v>
      </c>
      <c r="J23" s="17">
        <f>SUM(J3:J22)</f>
        <v>0</v>
      </c>
    </row>
    <row r="24" spans="1:10" x14ac:dyDescent="0.25">
      <c r="A24" s="20"/>
      <c r="B24" s="44"/>
      <c r="C24" s="45"/>
      <c r="D24" s="46"/>
      <c r="E24" s="46"/>
      <c r="F24" s="47"/>
      <c r="G24" s="48"/>
      <c r="H24" s="49"/>
      <c r="I24" s="50"/>
      <c r="J24" s="48"/>
    </row>
    <row r="25" spans="1:10" x14ac:dyDescent="0.25">
      <c r="A25" s="22" t="s">
        <v>10</v>
      </c>
      <c r="B25" s="22"/>
      <c r="C25" s="23"/>
      <c r="D25" s="24"/>
      <c r="E25" s="52"/>
      <c r="F25" s="25"/>
      <c r="G25" s="25"/>
      <c r="H25" s="26"/>
      <c r="I25" s="25"/>
      <c r="J25" s="25"/>
    </row>
    <row r="26" spans="1:10" x14ac:dyDescent="0.25">
      <c r="A26" s="21" t="s">
        <v>31</v>
      </c>
      <c r="B26" s="53"/>
      <c r="C26" s="23"/>
      <c r="D26" s="51"/>
      <c r="E26" s="52"/>
      <c r="F26" s="25"/>
      <c r="G26" s="25"/>
      <c r="H26" s="49"/>
      <c r="I26" s="50"/>
      <c r="J26" s="48"/>
    </row>
    <row r="27" spans="1:10" x14ac:dyDescent="0.25">
      <c r="A27" s="20"/>
      <c r="B27" s="54"/>
      <c r="C27" s="45"/>
      <c r="D27" s="46"/>
      <c r="E27" s="46"/>
      <c r="F27" s="47"/>
      <c r="G27" s="48"/>
      <c r="H27" s="49"/>
      <c r="I27" s="50"/>
      <c r="J27" s="48"/>
    </row>
    <row r="28" spans="1:10" x14ac:dyDescent="0.25">
      <c r="H28" s="26"/>
      <c r="I28" s="25"/>
      <c r="J28" s="25"/>
    </row>
    <row r="29" spans="1:10" x14ac:dyDescent="0.25">
      <c r="A29" s="56" t="s">
        <v>30</v>
      </c>
      <c r="B29" s="56"/>
      <c r="C29" s="56"/>
      <c r="D29" s="56"/>
      <c r="E29" s="56"/>
      <c r="F29" s="56"/>
      <c r="G29" s="56"/>
      <c r="H29" s="56"/>
      <c r="I29" s="56"/>
      <c r="J29" s="56"/>
    </row>
    <row r="30" spans="1:10" ht="24" customHeight="1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</row>
    <row r="31" spans="1:10" ht="101.25" customHeight="1" x14ac:dyDescent="0.25">
      <c r="B31" s="58" t="s">
        <v>35</v>
      </c>
      <c r="C31" s="58"/>
      <c r="D31" s="58"/>
      <c r="F31" s="57" t="s">
        <v>34</v>
      </c>
      <c r="G31" s="57"/>
      <c r="H31" s="57"/>
      <c r="I31" s="55"/>
    </row>
    <row r="32" spans="1:10" x14ac:dyDescent="0.25">
      <c r="F32" s="59" t="s">
        <v>33</v>
      </c>
      <c r="G32" s="59"/>
      <c r="H32" s="59"/>
    </row>
  </sheetData>
  <sortState ref="A2:I25">
    <sortCondition ref="B3"/>
  </sortState>
  <mergeCells count="4">
    <mergeCell ref="A29:J30"/>
    <mergeCell ref="F31:H31"/>
    <mergeCell ref="B31:D31"/>
    <mergeCell ref="F32:H32"/>
  </mergeCells>
  <pageMargins left="0.7" right="0.7" top="0.75" bottom="0.75" header="0.3" footer="0.3"/>
  <pageSetup paperSize="9" orientation="landscape" r:id="rId1"/>
  <headerFooter>
    <oddHeader xml:space="preserve">&amp;C&amp;"Arial,Pogrubiony"IPR.272.4.13.2016  Powiatowy Zakład Aktywności Zawodowej w Łęcznej 
Szczegółowy formularz potrzeb - zadanie nr 6 art. mleczarskie&amp;"-,Standardowy"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2016-12-12T06:32:31Z</dcterms:modified>
</cp:coreProperties>
</file>