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" i="1" l="1"/>
  <c r="G4" i="1"/>
  <c r="G5" i="1"/>
  <c r="I5" i="1" s="1"/>
  <c r="J5" i="1" s="1"/>
  <c r="G6" i="1"/>
  <c r="J6" i="1" s="1"/>
  <c r="G7" i="1"/>
  <c r="I7" i="1" s="1"/>
  <c r="G8" i="1"/>
  <c r="G9" i="1"/>
  <c r="I9" i="1" s="1"/>
  <c r="J9" i="1" s="1"/>
  <c r="G10" i="1"/>
  <c r="G11" i="1"/>
  <c r="G12" i="1"/>
  <c r="G13" i="1"/>
  <c r="I13" i="1" s="1"/>
  <c r="J13" i="1" s="1"/>
  <c r="G14" i="1"/>
  <c r="I14" i="1" s="1"/>
  <c r="G15" i="1"/>
  <c r="I15" i="1" s="1"/>
  <c r="G16" i="1"/>
  <c r="G17" i="1"/>
  <c r="I17" i="1" s="1"/>
  <c r="J17" i="1" s="1"/>
  <c r="G18" i="1"/>
  <c r="G19" i="1"/>
  <c r="G20" i="1"/>
  <c r="G21" i="1"/>
  <c r="I21" i="1" s="1"/>
  <c r="J21" i="1" s="1"/>
  <c r="G22" i="1"/>
  <c r="I22" i="1" s="1"/>
  <c r="J22" i="1" s="1"/>
  <c r="J14" i="1" l="1"/>
  <c r="I19" i="1"/>
  <c r="J19" i="1" s="1"/>
  <c r="I18" i="1"/>
  <c r="J18" i="1" s="1"/>
  <c r="J15" i="1"/>
  <c r="I11" i="1"/>
  <c r="J11" i="1" s="1"/>
  <c r="I10" i="1"/>
  <c r="J10" i="1" s="1"/>
  <c r="J7" i="1"/>
  <c r="I20" i="1"/>
  <c r="J20" i="1" s="1"/>
  <c r="I16" i="1"/>
  <c r="J16" i="1" s="1"/>
  <c r="I12" i="1"/>
  <c r="J12" i="1" s="1"/>
  <c r="I8" i="1"/>
  <c r="J8" i="1" s="1"/>
  <c r="I4" i="1"/>
  <c r="J4" i="1" s="1"/>
  <c r="G3" i="1"/>
  <c r="I3" i="1" l="1"/>
  <c r="J3" i="1" s="1"/>
  <c r="G23" i="1"/>
  <c r="I23" i="1" l="1"/>
  <c r="J23" i="1" l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<sst xmlns="http://schemas.openxmlformats.org/spreadsheetml/2006/main" count="56" uniqueCount="39">
  <si>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</si>
  <si>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</si>
  <si>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 xml:space="preserve">Planowana ilość </t>
  </si>
  <si>
    <t>Cena jedn w zł netto</t>
  </si>
  <si>
    <t>Wartość netto</t>
  </si>
  <si>
    <t>Stawka VAT</t>
  </si>
  <si>
    <t>Wartość VAT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</si>
  <si>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</si>
  <si>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</si>
  <si>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</si>
  <si>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</si>
  <si>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</si>
  <si>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 xml:space="preserve">Watość brutto </t>
  </si>
  <si>
    <r>
      <rPr>
        <b/>
        <sz val="8"/>
        <color theme="1"/>
        <rFont val="Times New Roman"/>
        <family val="1"/>
        <charset val="238"/>
      </rPr>
      <t>Jogurt naturalny bez cukru „ Zott "</t>
    </r>
    <r>
      <rPr>
        <sz val="8"/>
        <color theme="1"/>
        <rFont val="Times New Roman"/>
        <family val="1"/>
        <charset val="238"/>
      </rPr>
      <t xml:space="preserve">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</si>
  <si>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color theme="1"/>
        <rFont val="Times New Roman"/>
        <family val="1"/>
        <charset val="238"/>
      </rPr>
      <t>Jogurt naturalny bez cukru 9 % „Nadbużański”</t>
    </r>
    <r>
      <rPr>
        <sz val="8"/>
        <color theme="1"/>
        <rFont val="Times New Roman"/>
        <family val="1"/>
        <charset val="238"/>
      </rPr>
      <t xml:space="preserve"> 1l. Opakowanie jednostkowe wiaderko plastikowe z tworzywa sztucznego przeznaczonego do kontaktu z żywnością O wystarczająco długiej dacie ważności min 12 dni od daty dostawy. Bez obcych zapachów i smaku. Konsystencja gęsta, kremowa, zawierający żywe kultury bakterii.</t>
    </r>
  </si>
  <si>
    <r>
      <rPr>
        <b/>
        <sz val="8"/>
        <color theme="1"/>
        <rFont val="Times New Roman"/>
        <family val="1"/>
        <charset val="238"/>
      </rPr>
      <t>Jogurt owocowy „Jogobella”</t>
    </r>
    <r>
      <rPr>
        <sz val="8"/>
        <color theme="1"/>
        <rFont val="Times New Roman"/>
        <family val="1"/>
        <charset val="238"/>
      </rPr>
      <t xml:space="preserve"> 150g zawartość owoców 9 %, różne smaki, zawartość tłuszczu min 2,5%, zawartość cukru do 15g/100g gotowego produktu, bez dodatku substancji słodzących, zagęstników. O wystarczająco długiej dacie ważności min 12 dni od daty dostawy</t>
    </r>
  </si>
  <si>
    <r>
      <rPr>
        <b/>
        <sz val="8"/>
        <color theme="1"/>
        <rFont val="Times New Roman"/>
        <family val="1"/>
        <charset val="238"/>
      </rPr>
      <t>Jogurt owocowy serduszko "Zott"</t>
    </r>
    <r>
      <rPr>
        <sz val="8"/>
        <color theme="1"/>
        <rFont val="Times New Roman"/>
        <family val="1"/>
        <charset val="238"/>
      </rPr>
      <t xml:space="preserve"> opak. 125g, różne smaki, Skład: mleko, 5,5% wsad  owocowy,  cukier, syrop glukozowo-fruktozowy, mleko zagęszczone odtłuszczone. Opakowanie jednostkowe kubek z tworzywa sztucznego przeznaczony do kontaktu z żywnością. Konsystencja gęsta, kremowa, zawierający żywe kultury bakterii,  zawartość tłuszczu 2%., zawartość cukru do 10g/ 100g gotowego wyrobu, bez dodatku substancji słodzących. O wystarczająco długiej dacie ważności min 12 dni od daty dostawy. </t>
    </r>
  </si>
  <si>
    <r>
      <rPr>
        <b/>
        <sz val="8"/>
        <color theme="1"/>
        <rFont val="Times New Roman"/>
        <family val="1"/>
        <charset val="238"/>
      </rPr>
      <t xml:space="preserve">Kefir 250g „Krasnystaw” </t>
    </r>
    <r>
      <rPr>
        <sz val="8"/>
        <color theme="1"/>
        <rFont val="Times New Roman"/>
        <family val="1"/>
        <charset val="238"/>
      </rPr>
      <t xml:space="preserve"> kubek ,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</si>
  <si>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color theme="1"/>
        <rFont val="Times New Roman"/>
        <family val="1"/>
        <charset val="238"/>
      </rPr>
      <t xml:space="preserve">Ser żółty typu edamski </t>
    </r>
    <r>
      <rPr>
        <sz val="8"/>
        <color theme="1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</si>
  <si>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 żółty typu gouda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</si>
  <si>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 żółty typu Mozarella</t>
    </r>
    <r>
      <rPr>
        <sz val="8"/>
        <color theme="1"/>
        <rFont val="Times New Roman"/>
        <family val="1"/>
        <charset val="238"/>
      </rPr>
      <t>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</si>
  <si>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 żółty typu salami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40%.Opakowanie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</si>
  <si>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Serki homogenizowane różne smaki „Danio”</t>
    </r>
    <r>
      <rPr>
        <sz val="8"/>
        <color theme="1"/>
        <rFont val="Times New Roman"/>
        <family val="1"/>
        <charset val="238"/>
      </rPr>
      <t xml:space="preserve"> 140g Skład: twaróg odtłuszczony z mleka, śmietanka, woda, cukier. Opakowanie jednostkowe kubek z tworzywa sztucznego przeznaczony do kontaktu z żywnością. Zawartość cukru do 10g/100g gotowego wyrobu, bez dodatku substancji słodzących, zagęstników. O wystarczająco długiej dacie ważności min 12 dni od daty dostawy.</t>
    </r>
  </si>
  <si>
    <r>
      <rPr>
        <b/>
        <sz val="8"/>
        <color theme="1"/>
        <rFont val="Times New Roman"/>
        <family val="1"/>
        <charset val="238"/>
      </rPr>
      <t xml:space="preserve">Serki topione 100g </t>
    </r>
    <r>
      <rPr>
        <sz val="8"/>
        <color theme="1"/>
        <rFont val="Times New Roman"/>
        <family val="1"/>
        <charset val="238"/>
      </rPr>
      <t>(różne smaki) -opakowanie pojedyncze tylko w kształcie bloku, zawartość tłuszczu 16%. O wystarczająco długiej dacie ważności min 30 dni od daty dostawy.</t>
    </r>
  </si>
  <si>
    <r>
      <rPr>
        <b/>
        <sz val="8"/>
        <color theme="1"/>
        <rFont val="Times New Roman"/>
        <family val="1"/>
        <charset val="238"/>
      </rPr>
      <t>Śmietana 12 % „Krasnystaw”</t>
    </r>
    <r>
      <rPr>
        <sz val="8"/>
        <color theme="1"/>
        <rFont val="Times New Roman"/>
        <family val="1"/>
        <charset val="238"/>
      </rPr>
      <t xml:space="preserve"> 1l, homogenizowana, wiaderko. Skład: Śmietana homogenizowana, pasteryzowana. Zawartość tłuszczu: 12% O wystarczająco długiej dacie ważności min 12 dni od daty dostawy. Opakowanie jednostkowe wiaderko plastikowe z tworzywa sztucznego przeznaczonego do kontaktu z żywnością</t>
    </r>
  </si>
  <si>
    <r>
      <rPr>
        <b/>
        <sz val="8"/>
        <color theme="1"/>
        <rFont val="Times New Roman"/>
        <family val="1"/>
        <charset val="238"/>
      </rPr>
      <t>Śmietana 22 % „Krasnystaw”</t>
    </r>
    <r>
      <rPr>
        <sz val="8"/>
        <color theme="1"/>
        <rFont val="Times New Roman"/>
        <family val="1"/>
        <charset val="238"/>
      </rPr>
      <t xml:space="preserve"> 1l, Skład: Śmietana homogenizowana, pasteryzowana. Zawartość tłuszczu: 22% O wystarczająco długiej dacie ważności min 12 dni od daty dostawy. Opakowanie jednostkowe wiaderko plastikowe z tworzywa sztucznego przeznaczonego do kontaktu z żywnością</t>
    </r>
  </si>
  <si>
    <r>
      <rPr>
        <b/>
        <sz val="8"/>
        <color theme="1"/>
        <rFont val="Times New Roman"/>
        <family val="1"/>
        <charset val="238"/>
      </rPr>
      <t>Śmietana 30 % „Łaciata”</t>
    </r>
    <r>
      <rPr>
        <sz val="8"/>
        <color theme="1"/>
        <rFont val="Times New Roman"/>
        <family val="1"/>
        <charset val="238"/>
      </rPr>
      <t xml:space="preserve"> 0,5l do ciast i deserów. Skład: śmietanka, stabilizator. Opakowanie jednostkowe karton. O wystarczająco długiej dacie ważności min 30dni od daty dostawy.</t>
    </r>
  </si>
  <si>
    <r>
      <rPr>
        <b/>
        <sz val="8"/>
        <color theme="1"/>
        <rFont val="Times New Roman"/>
        <family val="1"/>
        <charset val="238"/>
      </rPr>
      <t>Śmietana tortowa UHT 36 %</t>
    </r>
    <r>
      <rPr>
        <sz val="8"/>
        <color theme="1"/>
        <rFont val="Times New Roman"/>
        <family val="1"/>
        <charset val="238"/>
      </rPr>
      <t xml:space="preserve"> Łowicka” 0,5l lub równoważna, Opakowanie jednostkowe karton. Skład: śmietanka, stabilizator. O wystarczająco długiej dacie ważności min 30 dni od daty dostawy.</t>
    </r>
  </si>
  <si>
    <r>
      <rPr>
        <b/>
        <sz val="8"/>
        <color theme="1"/>
        <rFont val="Times New Roman"/>
        <family val="1"/>
        <charset val="238"/>
      </rPr>
      <t>Twaróg biały półtłusty</t>
    </r>
    <r>
      <rPr>
        <sz val="8"/>
        <color theme="1"/>
        <rFont val="Times New Roman"/>
        <family val="1"/>
        <charset val="238"/>
      </rPr>
      <t xml:space="preserve"> typu „Krasnystaw” 250g, 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</t>
    </r>
  </si>
  <si>
    <r>
      <rPr>
        <b/>
        <sz val="8"/>
        <color theme="1"/>
        <rFont val="Times New Roman"/>
        <family val="1"/>
        <charset val="238"/>
      </rPr>
      <t>Serki homogenizowane różne smaki „Gucio”</t>
    </r>
    <r>
      <rPr>
        <sz val="8"/>
        <color theme="1"/>
        <rFont val="Times New Roman"/>
        <family val="1"/>
        <charset val="238"/>
      </rPr>
      <t xml:space="preserve"> 150g, Skład: mleko pasteryzowane, skrobia modyfikowana i kukurydziana, żelatyna, kultury bakterii mlekowych, podpuszczka, opakowanie jednostkowe kubek z tworzywa sztucznego przeznaczony do kontaktu z żywnością. O wystarczająco długiej dacie ważności min 12 dni od daty dostawy.</t>
    </r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</si>
  <si>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</si>
  <si>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</si>
  <si>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</si>
  <si>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</si>
  <si>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……………………………………………………...……………...                                                                  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</si>
  <si>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</si>
  <si>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rPr>
        <b/>
        <sz val="8"/>
        <color theme="1"/>
        <rFont val="Times New Roman"/>
        <family val="1"/>
        <charset val="238"/>
      </rPr>
      <t xml:space="preserve">Jogurt owocowy "Polskie smaki" Bakoma </t>
    </r>
    <r>
      <rPr>
        <sz val="8"/>
        <color theme="1"/>
        <rFont val="Times New Roman"/>
        <family val="1"/>
        <charset val="238"/>
      </rPr>
      <t>120 g różne samki. Skład mleko serwatkowe odtworzone, cukier, owoce 2 %, skrobia modyfikowana i kukurydziana, żelatyna wieprzowa, barwniki: betanina, karotent, aromat, żywe bakterie jogurtowe. O wystarczająco długiej dacie ważności min 20 dni od daty dostawy.</t>
    </r>
  </si>
  <si>
    <r>
      <rPr>
        <b/>
        <sz val="8"/>
        <rFont val="Times New Roman"/>
        <family val="1"/>
        <charset val="238"/>
      </rPr>
      <t>Mleko 2 % „Krasnystaw”</t>
    </r>
    <r>
      <rPr>
        <sz val="8"/>
        <rFont val="Times New Roman"/>
        <family val="1"/>
        <charset val="238"/>
      </rPr>
      <t xml:space="preserve"> 1 l,  pakowane w butelki, dzbanki zawartość tłuszczu 2%, pasteryzowane, trwałość max. 7dni.od daty dostarczenia. Nie może zawierać żadnych dodatków. Barwa : biała z lekko żółtawym odcieniem, konsystencja płynna, bez wystąpień ciągliwości, smak i zapach przyjemny, łagodny, lekko słodki, naturalny.</t>
    </r>
  </si>
  <si>
    <r>
      <rPr>
        <b/>
        <sz val="8"/>
        <color theme="1"/>
        <rFont val="Times New Roman"/>
        <family val="1"/>
        <charset val="238"/>
      </rPr>
      <t xml:space="preserve">Mleko 3,2% Łaciate UHT 1l. </t>
    </r>
    <r>
      <rPr>
        <sz val="8"/>
        <color theme="1"/>
        <rFont val="Times New Roman"/>
        <family val="1"/>
        <charset val="238"/>
      </rPr>
      <t>Opakowanie jednostkowe karton. Okres przydatności do spożycia deklarowany przez producenta powinien wynosić nie mniej niż 30 dni od daty dostawy.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</si>
</sst>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hidden="1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4" fontId="0" fillId="0" borderId="6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hidden="1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center" wrapText="1"/>
    </xf>
    <xf numFmtId="4" fontId="0" fillId="0" borderId="0" xfId="0" applyNumberFormat="1" applyAlignment="1" applyProtection="1"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0" borderId="11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topLeftCell="A20" zoomScaleNormal="100" workbookViewId="0">
      <selection activeCell="C22" sqref="C22"/>
    </sheetView>
  </sheetViews>
  <sheetFormatPr defaultRowHeight="15" x14ac:dyDescent="0.25"/>
  <cols>
    <col min="1" max="1" width="6.7109375" customWidth="1"/>
    <col min="2" max="2" width="31.42578125" customWidth="1"/>
    <col min="3" max="3" width="9.28515625" customWidth="1"/>
    <col min="4" max="4" width="7.85546875" customWidth="1"/>
    <col min="5" max="5" width="9.5703125" customWidth="1"/>
    <col min="7" max="7" width="11.85546875" customWidth="1"/>
    <col min="8" max="8" width="8.5703125" customWidth="1"/>
    <col min="9" max="9" width="14.5703125" customWidth="1"/>
    <col min="10" max="10" width="22.140625" customWidth="1"/>
  </cols>
  <sheetData>
    <row r="1" spans="1:10" ht="38.25" x14ac:dyDescent="0.25">
      <c r="A1" s="27" t="s">
        <v>0</v>
      </c>
      <c r="B1" s="1" t="s">
        <v>1</v>
      </c>
      <c r="C1" s="2" t="s">
        <v>2</v>
      </c>
      <c r="D1" s="3" t="s">
        <v>11</v>
      </c>
      <c r="E1" s="3" t="s">
        <v>32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12</v>
      </c>
    </row>
    <row r="2" spans="1:10" x14ac:dyDescent="0.25">
      <c r="A2" s="28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91.5" customHeight="1" x14ac:dyDescent="0.25">
      <c r="A3" s="32">
        <v>1</v>
      </c>
      <c r="B3" s="35" t="s">
        <v>13</v>
      </c>
      <c r="C3" s="39">
        <v>4000</v>
      </c>
      <c r="D3" s="12" t="s">
        <v>9</v>
      </c>
      <c r="E3" s="12"/>
      <c r="F3" s="9"/>
      <c r="G3" s="10">
        <f>C4*F3</f>
        <v>0</v>
      </c>
      <c r="H3" s="11"/>
      <c r="I3" s="10">
        <f>G3*H3/100</f>
        <v>0</v>
      </c>
      <c r="J3" s="10">
        <f>G3+I3</f>
        <v>0</v>
      </c>
    </row>
    <row r="4" spans="1:10" ht="95.25" customHeight="1" x14ac:dyDescent="0.25">
      <c r="A4" s="29">
        <v>2</v>
      </c>
      <c r="B4" s="35" t="s">
        <v>14</v>
      </c>
      <c r="C4" s="38">
        <v>900</v>
      </c>
      <c r="D4" s="12" t="s">
        <v>8</v>
      </c>
      <c r="E4" s="12"/>
      <c r="F4" s="9"/>
      <c r="G4" s="10">
        <f t="shared" ref="G4:G22" si="0">C5*F4</f>
        <v>0</v>
      </c>
      <c r="H4" s="11"/>
      <c r="I4" s="10">
        <f t="shared" ref="I4:I22" si="1">G4*H4/100</f>
        <v>0</v>
      </c>
      <c r="J4" s="10">
        <f t="shared" ref="J4:J22" si="2">G4+I4</f>
        <v>0</v>
      </c>
    </row>
    <row r="5" spans="1:10" ht="84" customHeight="1" x14ac:dyDescent="0.25">
      <c r="A5" s="32">
        <v>3</v>
      </c>
      <c r="B5" s="30" t="s">
        <v>15</v>
      </c>
      <c r="C5" s="38">
        <v>1000</v>
      </c>
      <c r="D5" s="12" t="s">
        <v>9</v>
      </c>
      <c r="E5" s="12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43.25" customHeight="1" x14ac:dyDescent="0.25">
      <c r="A6" s="32">
        <v>4</v>
      </c>
      <c r="B6" s="35" t="s">
        <v>16</v>
      </c>
      <c r="C6" s="40">
        <v>100</v>
      </c>
      <c r="D6" s="12" t="s">
        <v>9</v>
      </c>
      <c r="E6" s="12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93.75" customHeight="1" x14ac:dyDescent="0.25">
      <c r="A7" s="34">
        <v>5</v>
      </c>
      <c r="B7" s="35" t="s">
        <v>36</v>
      </c>
      <c r="C7" s="38">
        <v>1600</v>
      </c>
      <c r="D7" s="31" t="s">
        <v>8</v>
      </c>
      <c r="E7" s="31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69.75" customHeight="1" x14ac:dyDescent="0.25">
      <c r="A8" s="32">
        <v>6</v>
      </c>
      <c r="B8" s="30" t="s">
        <v>17</v>
      </c>
      <c r="C8" s="38">
        <v>3000</v>
      </c>
      <c r="D8" s="8" t="s">
        <v>8</v>
      </c>
      <c r="E8" s="8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96" customHeight="1" x14ac:dyDescent="0.25">
      <c r="A9" s="34">
        <v>7</v>
      </c>
      <c r="B9" s="41" t="s">
        <v>37</v>
      </c>
      <c r="C9" s="42">
        <v>14000</v>
      </c>
      <c r="D9" s="8" t="s">
        <v>8</v>
      </c>
      <c r="E9" s="8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60.75" customHeight="1" x14ac:dyDescent="0.25">
      <c r="A10" s="34">
        <v>8</v>
      </c>
      <c r="B10" s="35" t="s">
        <v>38</v>
      </c>
      <c r="C10" s="38">
        <v>60</v>
      </c>
      <c r="D10" s="31" t="s">
        <v>8</v>
      </c>
      <c r="E10" s="31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11.75" customHeight="1" x14ac:dyDescent="0.25">
      <c r="A11" s="32">
        <v>9</v>
      </c>
      <c r="B11" s="35" t="s">
        <v>18</v>
      </c>
      <c r="C11" s="38">
        <v>350</v>
      </c>
      <c r="D11" s="31" t="s">
        <v>7</v>
      </c>
      <c r="E11" s="31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105.75" customHeight="1" x14ac:dyDescent="0.25">
      <c r="A12" s="33">
        <v>10</v>
      </c>
      <c r="B12" s="35" t="s">
        <v>19</v>
      </c>
      <c r="C12" s="38">
        <v>400</v>
      </c>
      <c r="D12" s="31" t="s">
        <v>7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90" x14ac:dyDescent="0.25">
      <c r="A13" s="37">
        <v>11</v>
      </c>
      <c r="B13" s="35" t="s">
        <v>20</v>
      </c>
      <c r="C13" s="38">
        <v>40</v>
      </c>
      <c r="D13" s="31" t="s">
        <v>7</v>
      </c>
      <c r="E13" s="31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117.75" customHeight="1" x14ac:dyDescent="0.25">
      <c r="A14" s="32">
        <v>12</v>
      </c>
      <c r="B14" s="35" t="s">
        <v>21</v>
      </c>
      <c r="C14" s="38">
        <v>140</v>
      </c>
      <c r="D14" s="31" t="s">
        <v>7</v>
      </c>
      <c r="E14" s="31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00.5" x14ac:dyDescent="0.25">
      <c r="A15" s="34">
        <v>13</v>
      </c>
      <c r="B15" s="35" t="s">
        <v>29</v>
      </c>
      <c r="C15" s="38">
        <v>500</v>
      </c>
      <c r="D15" s="12" t="s">
        <v>9</v>
      </c>
      <c r="E15" s="12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00.5" x14ac:dyDescent="0.25">
      <c r="A16" s="32">
        <v>14</v>
      </c>
      <c r="B16" s="35" t="s">
        <v>22</v>
      </c>
      <c r="C16" s="38">
        <v>1200</v>
      </c>
      <c r="D16" s="12" t="s">
        <v>9</v>
      </c>
      <c r="E16" s="12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59.25" customHeight="1" x14ac:dyDescent="0.25">
      <c r="A17" s="32">
        <v>15</v>
      </c>
      <c r="B17" s="35" t="s">
        <v>23</v>
      </c>
      <c r="C17" s="38">
        <v>1600</v>
      </c>
      <c r="D17" s="31" t="s">
        <v>8</v>
      </c>
      <c r="E17" s="31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90" x14ac:dyDescent="0.25">
      <c r="A18" s="36">
        <v>16</v>
      </c>
      <c r="B18" s="35" t="s">
        <v>24</v>
      </c>
      <c r="C18" s="38">
        <v>80</v>
      </c>
      <c r="D18" s="12" t="s">
        <v>9</v>
      </c>
      <c r="E18" s="12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78.75" x14ac:dyDescent="0.25">
      <c r="A19" s="36">
        <v>17</v>
      </c>
      <c r="B19" s="35" t="s">
        <v>25</v>
      </c>
      <c r="C19" s="38">
        <v>1000</v>
      </c>
      <c r="D19" s="12" t="s">
        <v>9</v>
      </c>
      <c r="E19" s="12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56.25" x14ac:dyDescent="0.25">
      <c r="A20" s="36">
        <v>18</v>
      </c>
      <c r="B20" s="35" t="s">
        <v>26</v>
      </c>
      <c r="C20" s="38">
        <v>500</v>
      </c>
      <c r="D20" s="12" t="s">
        <v>9</v>
      </c>
      <c r="E20" s="12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56.25" x14ac:dyDescent="0.25">
      <c r="A21" s="32">
        <v>19</v>
      </c>
      <c r="B21" s="35" t="s">
        <v>27</v>
      </c>
      <c r="C21" s="38">
        <v>15</v>
      </c>
      <c r="D21" s="12" t="s">
        <v>9</v>
      </c>
      <c r="E21" s="12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12.5" x14ac:dyDescent="0.25">
      <c r="A22" s="36">
        <v>20</v>
      </c>
      <c r="B22" s="35" t="s">
        <v>28</v>
      </c>
      <c r="C22" s="38">
        <v>1800</v>
      </c>
      <c r="D22" s="31" t="s">
        <v>7</v>
      </c>
      <c r="E22" s="31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x14ac:dyDescent="0.25">
      <c r="A23" s="43"/>
      <c r="B23" s="13"/>
      <c r="C23" s="14"/>
      <c r="D23" s="15"/>
      <c r="E23" s="15"/>
      <c r="F23" s="16"/>
      <c r="G23" s="17">
        <f>SUM(G3:G22)</f>
        <v>0</v>
      </c>
      <c r="H23" s="18"/>
      <c r="I23" s="19">
        <f>SUM(I3:I22)</f>
        <v>0</v>
      </c>
      <c r="J23" s="17">
        <f>SUM(J3:J22)</f>
        <v>0</v>
      </c>
    </row>
    <row r="24" spans="1:10" x14ac:dyDescent="0.25">
      <c r="A24" s="20"/>
      <c r="B24" s="44"/>
      <c r="C24" s="45"/>
      <c r="D24" s="46"/>
      <c r="E24" s="46"/>
      <c r="F24" s="47"/>
      <c r="G24" s="48"/>
      <c r="H24" s="49"/>
      <c r="I24" s="50"/>
      <c r="J24" s="48"/>
    </row>
    <row r="25" spans="1:10" x14ac:dyDescent="0.25">
      <c r="A25" s="22" t="s">
        <v>10</v>
      </c>
      <c r="B25" s="22"/>
      <c r="C25" s="23"/>
      <c r="D25" s="24"/>
      <c r="E25" s="52"/>
      <c r="F25" s="25"/>
      <c r="G25" s="25"/>
      <c r="H25" s="26"/>
      <c r="I25" s="25"/>
      <c r="J25" s="25"/>
    </row>
    <row r="26" spans="1:10" x14ac:dyDescent="0.25">
      <c r="A26" s="21" t="s">
        <v>31</v>
      </c>
      <c r="B26" s="53"/>
      <c r="C26" s="23"/>
      <c r="D26" s="51"/>
      <c r="E26" s="52"/>
      <c r="F26" s="25"/>
      <c r="G26" s="25"/>
      <c r="H26" s="49"/>
      <c r="I26" s="50"/>
      <c r="J26" s="48"/>
    </row>
    <row r="27" spans="1:10" x14ac:dyDescent="0.25">
      <c r="A27" s="20"/>
      <c r="B27" s="54"/>
      <c r="C27" s="45"/>
      <c r="D27" s="46"/>
      <c r="E27" s="46"/>
      <c r="F27" s="47"/>
      <c r="G27" s="48"/>
      <c r="H27" s="49"/>
      <c r="I27" s="50"/>
      <c r="J27" s="48"/>
    </row>
    <row r="28" spans="1:10" x14ac:dyDescent="0.25">
      <c r="H28" s="26"/>
      <c r="I28" s="25"/>
      <c r="J28" s="25"/>
    </row>
    <row r="29" spans="1:10" x14ac:dyDescent="0.25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24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01.25" customHeight="1" x14ac:dyDescent="0.25">
      <c r="B31" s="58" t="s">
        <v>35</v>
      </c>
      <c r="C31" s="58"/>
      <c r="D31" s="58"/>
      <c r="F31" s="57" t="s">
        <v>34</v>
      </c>
      <c r="G31" s="57"/>
      <c r="H31" s="57"/>
      <c r="I31" s="55"/>
    </row>
    <row r="32" spans="1:10" x14ac:dyDescent="0.25">
      <c r="F32" s="59" t="s">
        <v>33</v>
      </c>
      <c r="G32" s="59"/>
      <c r="H32" s="59"/>
    </row>
  </sheetData>
  <sortState ref="A2:I25">
    <sortCondition ref="B3"/>
  </sortState>
  <mergeCells count="4">
    <mergeCell ref="A29:J30"/>
    <mergeCell ref="F31:H31"/>
    <mergeCell ref="B31:D31"/>
    <mergeCell ref="F32:H32"/>
  </mergeCells>
  <pageMargins left="0.7" right="0.7" top="0.75" bottom="0.75" header="0.3" footer="0.3"/>
  <pageSetup paperSize="9" orientation="landscape" r:id="rId1"/>
  <headerFooter>
    <oddHeader xml:space="preserve">&amp;C&amp;"Arial,Pogrubiony"IPR.272.4.13.2016  Powiatowy Zakład Aktywności Zawodowej w Łęcznej 
Szczegółowy formularz potrzeb - zadanie nr 6 art. mleczarskie&amp;"-,Standardowy"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2016-12-12T06:32:31Z</dcterms:modified>
</cp:coreProperties>
</file>