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60" yWindow="60" windowWidth="11295" windowHeight="5580"/>
  </bookViews>
  <sheets>
    <sheet name="Arkusz1" sheetId="1" r:id="rId1"/>
    <sheet name="Arkusz2" sheetId="2" r:id="rId2"/>
    <sheet name="Arkusz3" sheetId="3" r:id="rId3"/>
  </sheets>
  <definedNames>
    <definedName name="_xlnm.Print_Area" localSheetId="0">Arkusz1!$A$1:$I$25</definedName>
  </definedNames>
  <calcPr calcId="145621"/>
</workbook>
</file>

<file path=xl/calcChain.xml><?xml version="1.0" encoding="utf-8"?>
<calcChain xmlns="http://schemas.openxmlformats.org/spreadsheetml/2006/main">
  <c r="F7" i="1" l="1"/>
  <c r="H7" i="1" s="1"/>
  <c r="I7" i="1" l="1"/>
  <c r="F3" i="1"/>
  <c r="H3" i="1" s="1"/>
  <c r="F4" i="1"/>
  <c r="F14" i="1"/>
  <c r="H14" i="1" s="1"/>
  <c r="F5" i="1"/>
  <c r="H5" i="1" s="1"/>
  <c r="F17" i="1"/>
  <c r="H17" i="1" s="1"/>
  <c r="F13" i="1"/>
  <c r="F6" i="1"/>
  <c r="H6" i="1" s="1"/>
  <c r="F16" i="1"/>
  <c r="H16" i="1" s="1"/>
  <c r="F15" i="1"/>
  <c r="H15" i="1" s="1"/>
  <c r="F12" i="1"/>
  <c r="F11" i="1"/>
  <c r="H11" i="1" s="1"/>
  <c r="F10" i="1"/>
  <c r="H10" i="1" s="1"/>
  <c r="F9" i="1"/>
  <c r="H9" i="1" s="1"/>
  <c r="F8" i="1"/>
  <c r="F18" i="1" l="1"/>
  <c r="H8" i="1"/>
  <c r="I10" i="1"/>
  <c r="H12" i="1"/>
  <c r="I12" i="1" s="1"/>
  <c r="I16" i="1"/>
  <c r="H13" i="1"/>
  <c r="I13" i="1" s="1"/>
  <c r="I5" i="1"/>
  <c r="H4" i="1"/>
  <c r="I4" i="1" s="1"/>
  <c r="I3" i="1"/>
  <c r="I9" i="1"/>
  <c r="I11" i="1"/>
  <c r="I15" i="1"/>
  <c r="I6" i="1"/>
  <c r="I17" i="1"/>
  <c r="I14" i="1"/>
  <c r="H18" i="1" l="1"/>
  <c r="I8" i="1"/>
  <c r="I18" i="1" s="1"/>
</calcChain>
</file>

<file path=xl/sharedStrings.xml><?xml version="1.0" encoding="utf-8"?>
<sst xmlns="http://schemas.openxmlformats.org/spreadsheetml/2006/main" count="44" uniqueCount="32">
  <si>
    <t>Lp.</t>
  </si>
  <si>
    <t>Asortyment</t>
  </si>
  <si>
    <t xml:space="preserve">Planowana ilość </t>
  </si>
  <si>
    <t>Cena jedn w zł netto</t>
  </si>
  <si>
    <t>Wartość netto</t>
  </si>
  <si>
    <t>Stawka VAT</t>
  </si>
  <si>
    <t>Wartość VAT</t>
  </si>
  <si>
    <t>kg</t>
  </si>
  <si>
    <t>szt.</t>
  </si>
  <si>
    <t>szt</t>
  </si>
  <si>
    <t xml:space="preserve">Bułki siedleckie 80g  Wyprodukowane z mąki pszennej, cukru, soli, drożdży,  wody i innych surowców określonych recepturą. Kształt kopulasty o podstawie owalnej lub okrągłej, prostokątny o końcach okrąglonych z poprzecznym podziałem lub bez; nie dopuszczalne wyroby zdeformowane, zgniecione, zabrudzone, spalone, ze śladami pleśni. Niedopuszczalny smak i zapach świadczący o nieświeżości lub inny obcy. pieczywo nie mrożone </t>
  </si>
  <si>
    <t xml:space="preserve">Chleb krojony forma 600g
Pieczywo pszenne zwykłe, produkowane z mąki pszennej, na drożdżach  z dodatkiem soli, cukru i innych surowców określonych recepturą, krojone w kromki, pakowane w folie  tworzywa sztucznego przeznaczonego do kontaktu z żywnością. Niedopuszczalne wyroby zdeformowane, zgniecione, zabrudzone, spalone, ze śladami pleśni. Niedopuszczalny smak i zapach świadczący o nieświeżości lub inny obcy. Niedopuszczalne jest stosownie karmelu, słodu jęczmiennego prażonego, miodu sztucznego, ulepszaczy. Pieczywo nie mrożone
</t>
  </si>
  <si>
    <t xml:space="preserve">Drożdżówka (różne smaki) 100g
Bułeczka o różnych kształtach i nadzieniach: ser, mak, jabłko, budyń, róża, morela, jagoda. Wyprodukowane z mąki pszennej, drożdży z dodatkiem soli, cukru i tłuszczu. Niedopuszczalne jest stosownie karmelu, słodu jęczmiennego prażonego, miodu sztucznego, ulepszaczy.
Pieczywo średnio wyrośnięte, nie zdeformowane, nieuszkodzone mechanicznie. Niedopuszczalny smak i zapach świadczący o nieświeżości lub inny obcy. Pieczywo nie mrożone
</t>
  </si>
  <si>
    <t>Słownie razem wartość zamówienia [zł] brutto . . . . . . . . . . . . . . . . . . . . . . . . . . . . . . . . . . . . . .</t>
  </si>
  <si>
    <t>. . . . . . . . . . . . . . . . . . . . . . . . . . . . . . . . . . . . . . . . . . . . . . . . . . . . . . . . . . . . . . . . . . . . . . . . . . . . . . . . . . . . . . . . . . . . . . . . . . . . . . . . . . . . . . . . . . . . . . . . . . . . . . . .</t>
  </si>
  <si>
    <t>Jednostka miary</t>
  </si>
  <si>
    <t xml:space="preserve">Watość brutto </t>
  </si>
  <si>
    <t>Pieczątka imienna i podpis</t>
  </si>
  <si>
    <t xml:space="preserve">Parówka wyborowa 400g krojona
Produkt otrzymywany  z mąki pszennej z dodatkiem drożdży lub na drożdżach z dodatkiem mleka, tłuszczu oraz dodatków zgodnie z recepturą. Kształt wydłużony, nie dopuszcza się wyrobów zdeformowanych, zgniecionych, zabrudzonych, spalonych, ze śladami pleśni. Niedopuszczalny smak i zapach świadczący o nieświeżości lub inny obcy. Pieczywo nie mrożone
</t>
  </si>
  <si>
    <r>
      <rPr>
        <b/>
        <sz val="8"/>
        <rFont val="Times New Roman"/>
        <family val="1"/>
        <charset val="238"/>
      </rPr>
      <t>Bułka kajzerka 50g pszenna</t>
    </r>
    <r>
      <rPr>
        <sz val="8"/>
        <rFont val="Times New Roman"/>
        <family val="1"/>
        <charset val="238"/>
      </rPr>
      <t xml:space="preserve">
Wyprodukowane z mąki pszennej, drożdży soli, cukru i innych surowców określonych recepturą.
Kształt kopulasty o podstawie owalnej 
lub okrągłej, prostokątny o końcach 
zaokrąglonych z poprzecznym 
podziałem lub bez; nie dopuszczalne 
wyroby zdeformowane, zgniecione, 
zabrudzone, spalone, ze śladami pleśni. Niedopuszczalny smak i zapach świadczący o nieświeżości lub inny obcy. Pieczywo nie mrożone
</t>
    </r>
  </si>
  <si>
    <r>
      <rPr>
        <b/>
        <sz val="8"/>
        <rFont val="Times New Roman"/>
        <family val="1"/>
        <charset val="238"/>
      </rPr>
      <t>Chleb razowy forma krojony</t>
    </r>
    <r>
      <rPr>
        <sz val="8"/>
        <rFont val="Times New Roman"/>
        <family val="1"/>
        <charset val="238"/>
      </rPr>
      <t xml:space="preserve"> na zakwasie 600g
 Pieczywo żytnie wyprodukowane z mąki żytniej na zakwasie, z dodatkiem drożdży, soli i innych surowców określonych recepturą, wygląd: bochenki o kształcie podłużnym lub 
nadanym formą, niedopuszczalne 
wyroby zdeformowane, zgniecione, 
zabrudzone, spalone, ze śladami pleśni
Smak i zapach – charakterystyczny dla danego asortymentu, bardziej aromatyczny w porównaniu z pieczywem pszennym na drożdżach, może być lekko kwaśny, niedopuszczalne jest występowanie obcych zapachów i posmaków.
Niedopuszczalne jest stosownie karmelu, słodu jęczmiennego prażonego, miodu sztucznego, ulepszaczy. Pieczywo nie mrożone
</t>
    </r>
  </si>
  <si>
    <r>
      <rPr>
        <b/>
        <sz val="8"/>
        <rFont val="Times New Roman"/>
        <family val="1"/>
        <charset val="238"/>
      </rPr>
      <t xml:space="preserve">Rogaliki maślany 80g </t>
    </r>
    <r>
      <rPr>
        <sz val="8"/>
        <rFont val="Times New Roman"/>
        <family val="1"/>
        <charset val="238"/>
      </rPr>
      <t xml:space="preserve">
Produkowany z mąki pszennej na drożdżach z dodatkiem soli i cukru. Niedopuszczalne jest stosownie karmelu, słodu jęczmiennego prażonego, miodu sztucznego, ulepszaczy.
Pieczywo średnio wyrośnięte, nie zdeformowane, nieuszkodzone mechanicznie, zabrudzone, spalone, ze śladami pleśni. Niedopuszczalny smak i zapach świadczący o nieświeżości lub inny obcy. Pieczywo nie mrożone
</t>
    </r>
  </si>
  <si>
    <r>
      <rPr>
        <b/>
        <sz val="8"/>
        <color rgb="FF000000"/>
        <rFont val="Times New Roman"/>
        <family val="1"/>
        <charset val="238"/>
      </rPr>
      <t>Bułka grahamka 50g</t>
    </r>
    <r>
      <rPr>
        <sz val="8"/>
        <color rgb="FF000000"/>
        <rFont val="Times New Roman"/>
        <family val="1"/>
        <charset val="238"/>
      </rPr>
      <t xml:space="preserve">
Ciemna bułka wyprodukowana z mąki graham  i pszennej na drożdżach z dodatkiem soli i cukru i innych surowców określonych recepturą.
Niedopuszczalne jest stosownie karmelu, słodu jęczmiennego prażonego, miodu sztucznego, ulepszaczy.
Pieczywo średnio wyrośnięte, nie zdeformowane, nieuszkodzone mechanicznie, zabrudzone, spalone, ze śladami pleśni. Niedopuszczalny smak i zapach świadczący o nieświeżości lub inny obcy. Pieczywo nie mrożone
</t>
    </r>
  </si>
  <si>
    <r>
      <rPr>
        <b/>
        <sz val="8"/>
        <color rgb="FF000000"/>
        <rFont val="Times New Roman"/>
        <family val="1"/>
        <charset val="238"/>
      </rPr>
      <t>Chleb słonecznikowy-ziarnisty 400g krojony</t>
    </r>
    <r>
      <rPr>
        <sz val="8"/>
        <color rgb="FF000000"/>
        <rFont val="Times New Roman"/>
        <family val="1"/>
        <charset val="238"/>
      </rPr>
      <t xml:space="preserve">
Pieczywo mieszane wyrabiane  z mąki żytniej i pszennej, na zakwasie z dodatkiem drożdży, ziarna słonecznikowego obłuszczonego i innych surowców określonych recepturą. Wygląd: bochenki o kształcie nadanym formą, niedopuszczalne wyroby zdeformowane, zgniecione, zabrudzone, spalone. Niedopuszczalny smak i zapach świadczący o nieświeżości lub inny obcy.
Niedopuszczalne jest stosownie karmelu, słodu jęczmiennego prażonego, miodu sztucznego, ulepszaczy. Pieczywo nie mrożone
</t>
    </r>
  </si>
  <si>
    <r>
      <rPr>
        <b/>
        <sz val="8"/>
        <color rgb="FF000000"/>
        <rFont val="Times New Roman"/>
        <family val="1"/>
        <charset val="238"/>
      </rPr>
      <t>Bułka drożdżowa 400g</t>
    </r>
    <r>
      <rPr>
        <sz val="8"/>
        <color rgb="FF000000"/>
        <rFont val="Times New Roman"/>
        <family val="1"/>
        <charset val="238"/>
      </rPr>
      <t xml:space="preserve">
Wyprodukowana z mąki pszennej na drożdżach z dodatkiem soli, cukru, tłuszczu posypane na wierzchu kruszonką. Bez dodatku  konserwantów, emulgatorów, barwników(karmelu, słodu prażonego), miodu sztucznego. Niedopuszczalny smak i zapach świadczący o nieświeżości lub inny obcy. Niedopuszczalne wyroby zdeformowane, zgniecione, zabrudzone, spalone. Pieczywo nie mrożone
</t>
    </r>
  </si>
  <si>
    <r>
      <rPr>
        <b/>
        <sz val="8"/>
        <rFont val="Times New Roman"/>
        <family val="1"/>
        <charset val="238"/>
      </rPr>
      <t>Bagietka 100g</t>
    </r>
    <r>
      <rPr>
        <sz val="8"/>
        <rFont val="Times New Roman"/>
        <family val="1"/>
        <charset val="238"/>
      </rPr>
      <t xml:space="preserve">
Wyprodukowane z mąki pszennej, cukru, soli, drożdży, wody.
Kształt wydłużony; nie dopuszczalne 
wyroby zdeformowane, zgniecione, 
zabrudzone, spalone, ze śladami pleśni. 
Niedopuszczalne jest stosownie karmelu, słodu jęczmiennego prażonego, miodu sztucznego, ulepszaczy.
Pieczywo średnio wyrośnięte, nie zdeformowane, nieuszkodzone mechanicznie, zabrudzone, spalone, ze śladami pleśni. Niedopuszczalny smak i zapach świadczący o nieświeżości lub inny obcy. Pieczywo nie mrożone.
</t>
    </r>
  </si>
  <si>
    <r>
      <t xml:space="preserve">Bułka kukurydziana 80g </t>
    </r>
    <r>
      <rPr>
        <sz val="8"/>
        <color theme="1"/>
        <rFont val="Times New Roman"/>
        <family val="1"/>
        <charset val="238"/>
      </rPr>
      <t xml:space="preserve">Pieczywo pszenne z dodatkiem mąki kukurydzianej. Kształt kopulasty o podstawie owalnej lub okrągłej. Nie dopuszczalne są wyroby zdeformowane, zgniecione, zabrudzone, spalone, ze śladami pleśni. Niedopuszczalne jest stosownie karmelu, słodu jęczmiennego prażonego, miodu sztucznego, ulepszaczy. Niedopuszczalny smak i zapach świadczący o nieświeżości lub inny obcy. Pieczywo nie mrożone. </t>
    </r>
  </si>
  <si>
    <r>
      <t xml:space="preserve">Bułki siedleckie 50g                                            </t>
    </r>
    <r>
      <rPr>
        <sz val="8"/>
        <rFont val="Times New Roman"/>
        <family val="1"/>
        <charset val="238"/>
      </rPr>
      <t>Wyprodukowane z mąki pszennej, cukru, soli, drożdży,  wody i innych surowców określonych recepturą.
Kształt kopulasty o podstawie owalnej 
lub okrągłej, prostokątny o końcach 
zaokrąglonych z poprzecznym 
podziałem lub bez; nie dopuszczalne 
wyroby zdeformowane, zgniecione, 
zabrudzone, spalone, ze śladami pleśni. Niedopuszczalny smak i zapach świadczący o nieświeżości lub inny obcy. Pieczywo nie mrożone</t>
    </r>
    <r>
      <rPr>
        <b/>
        <sz val="8"/>
        <rFont val="Times New Roman"/>
        <family val="1"/>
        <charset val="238"/>
      </rPr>
      <t xml:space="preserve">
</t>
    </r>
  </si>
  <si>
    <r>
      <rPr>
        <b/>
        <sz val="8"/>
        <rFont val="Times New Roman"/>
        <family val="1"/>
        <charset val="238"/>
      </rPr>
      <t>Bułki ciemne, ziarniste 80g</t>
    </r>
    <r>
      <rPr>
        <sz val="8"/>
        <rFont val="Times New Roman"/>
        <family val="1"/>
        <charset val="238"/>
      </rPr>
      <t xml:space="preserve">
Bułka pszenna z dodatkiem ziaren słonecznika, siemienia lnianego, gryzu kukurydzianego, otrębów owsianych z dodatkiem soli i innych surowców określonych recepturą.
Niedopuszczalne jest stosownie karmelu, słodu jęczmiennego prażonego, miodu sztucznego, ulepszaczy.
Pieczywo średnio wyrośnięte, niezdeformowane, nieuszkodzone mechanicznie. Niedopuszczalny smak i zapach świadczący o nieświeżości lub inny obcy. Pieczywo nie mrożone.
</t>
    </r>
  </si>
  <si>
    <r>
      <rPr>
        <b/>
        <sz val="8"/>
        <rFont val="Times New Roman"/>
        <family val="1"/>
        <charset val="238"/>
      </rPr>
      <t xml:space="preserve">Bułka tarta  1 kg  </t>
    </r>
    <r>
      <rPr>
        <sz val="8"/>
        <rFont val="Times New Roman"/>
        <family val="1"/>
        <charset val="238"/>
      </rPr>
      <t xml:space="preserve">
produkt spożywczy powstały wskutek zmielenia bądź starcia suchego pieczywa. 
Sypka, bez grudek, barwa jasna, złocista, bez zanieczyszczeń . Zapach swoisty, bez obcych zapachów.
Opakowanie jednostkowe- torby papierowe lub foliowe, przeznaczone do kontaktu z żywnością.
Bułki ciemne, ziarniste 90g
Bułka pszenna z dodatkiem ziaren słonecznika, siemienia lnianego, gryzu kukurydzianego, otrębów owsianych z dodatkiem soli i innych surowców określonych recepturą.
Niedopuszczalne jest stosownie karmelu, słodu jęczmiennego prażonego, miodu sztucznego, ulepszaczy.
Pieczywo średnio wyrośnięte, niezdeformowane, nieuszkodzone mechanicznie. Niedopuszczalny smak i zapach świadczący o nieświeżości lub inny obcy. Pieczywo nie mrożone.
</t>
    </r>
  </si>
  <si>
    <t>……………………………………………...……………...</t>
  </si>
  <si>
    <t>Wykonawca oświadcza ,że oferowane artykuły pełniają wymagania określone przepisami ustawy z dnia 25 sierpnia 2006r. o bezpieczeństwie żywności i żywienia (Dz.U. z 2015 r., poz.  594 ze zm.) oraz Rozporządzenia Ministra Zdrowia z dnia 26 sierpnia 2015 r. w sprawie grup środków spożywczych przeznaczonych do sprzedaży dzieciom i młodzieży w jednostkach systemu oświaty oraz wymagań, jakie muszą spełniać środki spożywcze stosowane w ramach żywienia zbiorowego dzieci młodzieży w tych jednostkach (Dz. U. 2015 poz. 1256)</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</si>
</sst>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b/>
      <i/>
      <sz val="10"/>
      <name val="Arial CE"/>
      <family val="2"/>
      <charset val="238"/>
    </font>
    <font>
      <sz val="10"/>
      <name val="Arial CE"/>
      <charset val="238"/>
    </font>
    <font>
      <sz val="8"/>
      <name val="Times New Roman"/>
      <family val="1"/>
      <charset val="238"/>
    </font>
    <font>
      <sz val="8"/>
      <color rgb="FF000000"/>
      <name val="Times New Roman"/>
      <family val="1"/>
      <charset val="238"/>
    </font>
    <font>
      <b/>
      <sz val="10"/>
      <name val="Symbol"/>
      <family val="1"/>
      <charset val="2"/>
    </font>
    <font>
      <b/>
      <sz val="8"/>
      <name val="Cambria"/>
      <family val="1"/>
      <charset val="238"/>
    </font>
    <font>
      <b/>
      <sz val="8"/>
      <name val="Times New Roman"/>
      <family val="1"/>
      <charset val="238"/>
    </font>
    <font>
      <b/>
      <sz val="8"/>
      <color rgb="FF000000"/>
      <name val="Times New Roman"/>
      <family val="1"/>
      <charset val="238"/>
    </font>
    <font>
      <b/>
      <sz val="8"/>
      <color theme="1"/>
      <name val="Times New Roman"/>
      <family val="1"/>
      <charset val="238"/>
    </font>
    <font>
      <sz val="8"/>
      <color theme="1"/>
      <name val="Times New Roman"/>
      <family val="1"/>
      <charset val="23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s>
  <cellStyleXfs count="1">
    <xf numFmtId="0" fontId="0" fillId="0" borderId="0"/>
  </cellStyleXfs>
  <cellXfs count="50">
    <xf numFmtId="0" fontId="0" fillId="0" borderId="0" xfId="0"/>
    <xf numFmtId="2" fontId="1" fillId="0" borderId="2" xfId="0" applyNumberFormat="1" applyFont="1" applyBorder="1" applyAlignment="1" applyProtection="1">
      <alignment horizontal="center" vertical="center"/>
      <protection hidden="1"/>
    </xf>
    <xf numFmtId="0" fontId="1" fillId="0" borderId="2" xfId="0" applyNumberFormat="1" applyFont="1" applyBorder="1" applyAlignment="1" applyProtection="1">
      <alignment horizontal="center" vertical="center" wrapText="1"/>
      <protection hidden="1"/>
    </xf>
    <xf numFmtId="4" fontId="1" fillId="0" borderId="2" xfId="0" applyNumberFormat="1" applyFont="1" applyBorder="1" applyAlignment="1" applyProtection="1">
      <alignment horizontal="center" vertical="center" wrapText="1"/>
      <protection hidden="1"/>
    </xf>
    <xf numFmtId="2" fontId="1" fillId="0" borderId="2" xfId="0" applyNumberFormat="1" applyFont="1" applyBorder="1" applyAlignment="1" applyProtection="1">
      <alignment horizontal="center" vertical="center" wrapText="1"/>
      <protection hidden="1"/>
    </xf>
    <xf numFmtId="0" fontId="0" fillId="0" borderId="2" xfId="0" applyFont="1" applyBorder="1" applyAlignment="1" applyProtection="1">
      <alignment vertical="center"/>
      <protection locked="0"/>
    </xf>
    <xf numFmtId="0" fontId="0" fillId="0" borderId="2" xfId="0" applyNumberFormat="1" applyFont="1" applyBorder="1" applyAlignment="1" applyProtection="1">
      <alignment vertical="center"/>
      <protection locked="0"/>
    </xf>
    <xf numFmtId="0" fontId="0" fillId="0" borderId="2" xfId="0" applyNumberFormat="1" applyFont="1" applyBorder="1" applyAlignment="1" applyProtection="1">
      <alignment vertical="center"/>
      <protection hidden="1"/>
    </xf>
    <xf numFmtId="4" fontId="2" fillId="0" borderId="2" xfId="0" applyNumberFormat="1" applyFont="1" applyBorder="1" applyAlignment="1" applyProtection="1">
      <alignment horizontal="center" vertical="center"/>
      <protection locked="0"/>
    </xf>
    <xf numFmtId="4" fontId="0" fillId="0" borderId="2" xfId="0" applyNumberFormat="1" applyFont="1" applyBorder="1" applyAlignment="1" applyProtection="1">
      <alignment horizontal="right" vertical="center"/>
      <protection locked="0"/>
    </xf>
    <xf numFmtId="4" fontId="0" fillId="0" borderId="2" xfId="0" applyNumberFormat="1" applyFont="1" applyBorder="1" applyAlignment="1" applyProtection="1">
      <alignment horizontal="right" vertical="center"/>
      <protection hidden="1"/>
    </xf>
    <xf numFmtId="1" fontId="0" fillId="0" borderId="2" xfId="0" applyNumberFormat="1" applyFont="1" applyBorder="1" applyAlignment="1" applyProtection="1">
      <alignment horizontal="center" vertical="center"/>
      <protection locked="0"/>
    </xf>
    <xf numFmtId="4" fontId="0" fillId="0" borderId="2" xfId="0" applyNumberFormat="1" applyFont="1" applyBorder="1" applyAlignment="1" applyProtection="1">
      <alignment horizontal="center" vertical="center"/>
      <protection locked="0"/>
    </xf>
    <xf numFmtId="0" fontId="3" fillId="0" borderId="2" xfId="0" applyFont="1" applyBorder="1" applyAlignment="1">
      <alignment vertical="center" wrapText="1"/>
    </xf>
    <xf numFmtId="0" fontId="4" fillId="0" borderId="2" xfId="0" applyFont="1" applyBorder="1" applyAlignment="1">
      <alignment vertical="center" wrapText="1"/>
    </xf>
    <xf numFmtId="0" fontId="0" fillId="0" borderId="5" xfId="0" applyFont="1" applyBorder="1" applyAlignment="1" applyProtection="1">
      <alignment horizontal="center"/>
      <protection locked="0"/>
    </xf>
    <xf numFmtId="0" fontId="0" fillId="0" borderId="5" xfId="0" applyFont="1" applyBorder="1" applyAlignment="1" applyProtection="1">
      <alignment horizontal="right" vertical="center"/>
      <protection locked="0"/>
    </xf>
    <xf numFmtId="4" fontId="0" fillId="0" borderId="6" xfId="0" applyNumberFormat="1" applyFont="1" applyBorder="1" applyAlignment="1" applyProtection="1">
      <alignment horizontal="center" vertical="center"/>
      <protection locked="0"/>
    </xf>
    <xf numFmtId="4" fontId="0" fillId="0" borderId="6" xfId="0" applyNumberFormat="1" applyFont="1" applyBorder="1" applyAlignment="1" applyProtection="1">
      <alignment horizontal="right" vertical="center"/>
      <protection locked="0"/>
    </xf>
    <xf numFmtId="4" fontId="1" fillId="0" borderId="6" xfId="0" applyNumberFormat="1" applyFont="1" applyBorder="1" applyAlignment="1" applyProtection="1">
      <alignment horizontal="right" vertical="center"/>
      <protection hidden="1"/>
    </xf>
    <xf numFmtId="1" fontId="0" fillId="0" borderId="6" xfId="0" applyNumberFormat="1" applyFont="1" applyBorder="1" applyAlignment="1" applyProtection="1">
      <alignment horizontal="center" vertical="center"/>
      <protection locked="0"/>
    </xf>
    <xf numFmtId="4" fontId="5" fillId="0" borderId="6" xfId="0" applyNumberFormat="1" applyFont="1" applyBorder="1" applyAlignment="1" applyProtection="1">
      <alignment horizontal="right" vertical="center" wrapText="1"/>
      <protection hidden="1"/>
    </xf>
    <xf numFmtId="0" fontId="0" fillId="0" borderId="0" xfId="0" applyFont="1" applyBorder="1" applyAlignment="1" applyProtection="1">
      <alignment horizontal="center"/>
      <protection locked="0"/>
    </xf>
    <xf numFmtId="0" fontId="0" fillId="0" borderId="0" xfId="0" applyFont="1" applyBorder="1" applyAlignment="1" applyProtection="1">
      <alignment horizontal="right"/>
      <protection locked="0"/>
    </xf>
    <xf numFmtId="4" fontId="0" fillId="0" borderId="0" xfId="0" applyNumberFormat="1" applyFont="1" applyBorder="1" applyAlignment="1" applyProtection="1">
      <alignment horizontal="center"/>
      <protection locked="0"/>
    </xf>
    <xf numFmtId="4" fontId="0" fillId="0" borderId="0" xfId="0" applyNumberFormat="1" applyFont="1" applyBorder="1" applyAlignment="1" applyProtection="1">
      <alignment horizontal="right"/>
      <protection locked="0"/>
    </xf>
    <xf numFmtId="4" fontId="1" fillId="0" borderId="0" xfId="0" applyNumberFormat="1" applyFont="1" applyBorder="1" applyAlignment="1" applyProtection="1">
      <alignment horizontal="right"/>
      <protection hidden="1"/>
    </xf>
    <xf numFmtId="1" fontId="0" fillId="0" borderId="0" xfId="0" applyNumberFormat="1" applyFont="1" applyBorder="1" applyAlignment="1" applyProtection="1">
      <alignment horizontal="center"/>
      <protection locked="0"/>
    </xf>
    <xf numFmtId="4" fontId="5" fillId="0" borderId="0" xfId="0" applyNumberFormat="1" applyFont="1" applyBorder="1" applyAlignment="1" applyProtection="1">
      <alignment horizontal="right" wrapText="1"/>
      <protection hidden="1"/>
    </xf>
    <xf numFmtId="0" fontId="0" fillId="0" borderId="0" xfId="0" applyFont="1" applyAlignment="1" applyProtection="1">
      <alignment horizontal="left"/>
      <protection locked="0"/>
    </xf>
    <xf numFmtId="0" fontId="0" fillId="0" borderId="0" xfId="0" applyAlignment="1" applyProtection="1">
      <alignment horizontal="center"/>
      <protection locked="0"/>
    </xf>
    <xf numFmtId="0" fontId="0" fillId="0" borderId="0" xfId="0"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pplyProtection="1">
      <alignment horizontal="right"/>
      <protection locked="0"/>
    </xf>
    <xf numFmtId="1" fontId="0" fillId="0" borderId="0" xfId="0" applyNumberFormat="1" applyAlignment="1" applyProtection="1">
      <alignment horizontal="center"/>
      <protection locked="0"/>
    </xf>
    <xf numFmtId="2" fontId="1" fillId="2" borderId="1" xfId="0" applyNumberFormat="1" applyFont="1" applyFill="1" applyBorder="1" applyAlignment="1" applyProtection="1">
      <alignment horizontal="center" vertical="center"/>
      <protection hidden="1"/>
    </xf>
    <xf numFmtId="0" fontId="0" fillId="2" borderId="3" xfId="0" applyFont="1" applyFill="1" applyBorder="1" applyAlignment="1" applyProtection="1">
      <alignment vertical="center"/>
      <protection locked="0"/>
    </xf>
    <xf numFmtId="0" fontId="0" fillId="2" borderId="4" xfId="0" applyFont="1" applyFill="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2" borderId="2" xfId="0" applyFont="1" applyFill="1" applyBorder="1" applyAlignment="1" applyProtection="1">
      <alignment horizontal="center" vertical="center"/>
      <protection locked="0"/>
    </xf>
    <xf numFmtId="0" fontId="0" fillId="0" borderId="2" xfId="0" applyNumberFormat="1" applyFont="1" applyBorder="1" applyAlignment="1" applyProtection="1">
      <alignment horizontal="center" vertical="center"/>
      <protection locked="0"/>
    </xf>
    <xf numFmtId="0" fontId="3" fillId="0" borderId="2" xfId="0" applyFont="1" applyBorder="1" applyAlignment="1" applyProtection="1">
      <alignment horizontal="left" vertical="center" wrapText="1"/>
      <protection locked="0"/>
    </xf>
    <xf numFmtId="0" fontId="0" fillId="0" borderId="6" xfId="0" applyFont="1" applyBorder="1" applyAlignment="1" applyProtection="1">
      <alignment horizontal="center"/>
      <protection locked="0"/>
    </xf>
    <xf numFmtId="0" fontId="0" fillId="0" borderId="2" xfId="0" applyBorder="1"/>
    <xf numFmtId="0" fontId="9" fillId="0" borderId="2" xfId="0" applyFont="1" applyBorder="1" applyAlignment="1">
      <alignment vertical="center" wrapText="1"/>
    </xf>
    <xf numFmtId="0" fontId="0" fillId="0" borderId="2" xfId="0" applyBorder="1" applyAlignment="1">
      <alignment horizontal="center" vertical="center"/>
    </xf>
    <xf numFmtId="0" fontId="7" fillId="0" borderId="2" xfId="0" applyFont="1" applyBorder="1" applyAlignment="1">
      <alignment vertical="center" wrapText="1"/>
    </xf>
    <xf numFmtId="4" fontId="0" fillId="0" borderId="0" xfId="0" applyNumberFormat="1" applyAlignment="1" applyProtection="1">
      <protection locked="0"/>
    </xf>
    <xf numFmtId="0" fontId="6" fillId="0" borderId="0" xfId="0" applyFont="1" applyAlignment="1">
      <alignment vertical="center" wrapText="1"/>
    </xf>
    <xf numFmtId="4" fontId="0" fillId="0" borderId="0" xfId="0" applyNumberFormat="1" applyAlignment="1" applyProtection="1">
      <alignment horizontal="center"/>
      <protection locked="0"/>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view="pageLayout" topLeftCell="A23" zoomScaleNormal="100" workbookViewId="0">
      <selection activeCell="B23" sqref="B23"/>
    </sheetView>
  </sheetViews>
  <sheetFormatPr defaultRowHeight="15" x14ac:dyDescent="0.25"/>
  <cols>
    <col min="1" max="1" width="6.7109375" customWidth="1"/>
    <col min="2" max="2" width="32.7109375" customWidth="1"/>
    <col min="3" max="3" width="12.5703125" customWidth="1"/>
    <col min="4" max="4" width="11" customWidth="1"/>
    <col min="9" max="9" width="26.42578125" customWidth="1"/>
  </cols>
  <sheetData>
    <row r="1" spans="1:9" ht="38.25" x14ac:dyDescent="0.25">
      <c r="A1" s="35" t="s">
        <v>0</v>
      </c>
      <c r="B1" s="1" t="s">
        <v>1</v>
      </c>
      <c r="C1" s="2" t="s">
        <v>2</v>
      </c>
      <c r="D1" s="3" t="s">
        <v>15</v>
      </c>
      <c r="E1" s="4" t="s">
        <v>3</v>
      </c>
      <c r="F1" s="4" t="s">
        <v>4</v>
      </c>
      <c r="G1" s="4" t="s">
        <v>5</v>
      </c>
      <c r="H1" s="4" t="s">
        <v>6</v>
      </c>
      <c r="I1" s="4" t="s">
        <v>16</v>
      </c>
    </row>
    <row r="2" spans="1:9" x14ac:dyDescent="0.25">
      <c r="A2" s="36">
        <v>1</v>
      </c>
      <c r="B2" s="5">
        <v>2</v>
      </c>
      <c r="C2" s="5">
        <v>3</v>
      </c>
      <c r="D2" s="6">
        <v>4</v>
      </c>
      <c r="E2" s="6">
        <v>5</v>
      </c>
      <c r="F2" s="7">
        <v>6</v>
      </c>
      <c r="G2" s="6">
        <v>7</v>
      </c>
      <c r="H2" s="7">
        <v>8</v>
      </c>
      <c r="I2" s="7">
        <v>9</v>
      </c>
    </row>
    <row r="3" spans="1:9" ht="180" x14ac:dyDescent="0.25">
      <c r="A3" s="37">
        <v>1</v>
      </c>
      <c r="B3" s="41" t="s">
        <v>25</v>
      </c>
      <c r="C3" s="38">
        <v>1200</v>
      </c>
      <c r="D3" s="12" t="s">
        <v>9</v>
      </c>
      <c r="E3" s="9"/>
      <c r="F3" s="10">
        <f t="shared" ref="F3:F17" si="0">C3*E3</f>
        <v>0</v>
      </c>
      <c r="G3" s="11"/>
      <c r="H3" s="10">
        <f t="shared" ref="H3:H17" si="1">F3*G3/100</f>
        <v>0</v>
      </c>
      <c r="I3" s="10">
        <f t="shared" ref="I3:I17" si="2">F3+H3</f>
        <v>0</v>
      </c>
    </row>
    <row r="4" spans="1:9" ht="135" x14ac:dyDescent="0.25">
      <c r="A4" s="37">
        <v>2</v>
      </c>
      <c r="B4" s="14" t="s">
        <v>24</v>
      </c>
      <c r="C4" s="38">
        <v>80</v>
      </c>
      <c r="D4" s="12" t="s">
        <v>9</v>
      </c>
      <c r="E4" s="9"/>
      <c r="F4" s="10">
        <f t="shared" si="0"/>
        <v>0</v>
      </c>
      <c r="G4" s="11"/>
      <c r="H4" s="10">
        <f t="shared" si="1"/>
        <v>0</v>
      </c>
      <c r="I4" s="10">
        <f t="shared" si="2"/>
        <v>0</v>
      </c>
    </row>
    <row r="5" spans="1:9" ht="168.75" x14ac:dyDescent="0.25">
      <c r="A5" s="37">
        <v>3</v>
      </c>
      <c r="B5" s="14" t="s">
        <v>22</v>
      </c>
      <c r="C5" s="38">
        <v>300</v>
      </c>
      <c r="D5" s="12" t="s">
        <v>9</v>
      </c>
      <c r="E5" s="9"/>
      <c r="F5" s="10">
        <f t="shared" si="0"/>
        <v>0</v>
      </c>
      <c r="G5" s="11"/>
      <c r="H5" s="10">
        <f t="shared" si="1"/>
        <v>0</v>
      </c>
      <c r="I5" s="10">
        <f t="shared" si="2"/>
        <v>0</v>
      </c>
    </row>
    <row r="6" spans="1:9" ht="157.5" x14ac:dyDescent="0.25">
      <c r="A6" s="37">
        <v>4</v>
      </c>
      <c r="B6" s="13" t="s">
        <v>19</v>
      </c>
      <c r="C6" s="38">
        <v>2800</v>
      </c>
      <c r="D6" s="12" t="s">
        <v>9</v>
      </c>
      <c r="E6" s="9"/>
      <c r="F6" s="10">
        <f t="shared" si="0"/>
        <v>0</v>
      </c>
      <c r="G6" s="11"/>
      <c r="H6" s="10">
        <f t="shared" si="1"/>
        <v>0</v>
      </c>
      <c r="I6" s="10">
        <f t="shared" si="2"/>
        <v>0</v>
      </c>
    </row>
    <row r="7" spans="1:9" ht="112.5" x14ac:dyDescent="0.25">
      <c r="A7" s="39">
        <v>5</v>
      </c>
      <c r="B7" s="44" t="s">
        <v>26</v>
      </c>
      <c r="C7" s="45">
        <v>150</v>
      </c>
      <c r="D7" s="45" t="s">
        <v>9</v>
      </c>
      <c r="E7" s="43"/>
      <c r="F7" s="10">
        <f t="shared" si="0"/>
        <v>0</v>
      </c>
      <c r="G7" s="43"/>
      <c r="H7" s="10">
        <f t="shared" si="1"/>
        <v>0</v>
      </c>
      <c r="I7" s="10">
        <f t="shared" si="2"/>
        <v>0</v>
      </c>
    </row>
    <row r="8" spans="1:9" ht="258.75" x14ac:dyDescent="0.25">
      <c r="A8" s="37">
        <v>6</v>
      </c>
      <c r="B8" s="41" t="s">
        <v>29</v>
      </c>
      <c r="C8" s="38">
        <v>400</v>
      </c>
      <c r="D8" s="8" t="s">
        <v>7</v>
      </c>
      <c r="E8" s="9"/>
      <c r="F8" s="10">
        <f t="shared" si="0"/>
        <v>0</v>
      </c>
      <c r="G8" s="11"/>
      <c r="H8" s="10">
        <f t="shared" si="1"/>
        <v>0</v>
      </c>
      <c r="I8" s="10">
        <f t="shared" si="2"/>
        <v>0</v>
      </c>
    </row>
    <row r="9" spans="1:9" ht="157.5" x14ac:dyDescent="0.25">
      <c r="A9" s="39">
        <v>7</v>
      </c>
      <c r="B9" s="41" t="s">
        <v>28</v>
      </c>
      <c r="C9" s="38">
        <v>7000</v>
      </c>
      <c r="D9" s="8" t="s">
        <v>8</v>
      </c>
      <c r="E9" s="9"/>
      <c r="F9" s="10">
        <f t="shared" si="0"/>
        <v>0</v>
      </c>
      <c r="G9" s="11"/>
      <c r="H9" s="10">
        <f t="shared" si="1"/>
        <v>0</v>
      </c>
      <c r="I9" s="10">
        <f t="shared" si="2"/>
        <v>0</v>
      </c>
    </row>
    <row r="10" spans="1:9" ht="156.75" x14ac:dyDescent="0.25">
      <c r="A10" s="39">
        <v>8</v>
      </c>
      <c r="B10" s="46" t="s">
        <v>27</v>
      </c>
      <c r="C10" s="38">
        <v>600</v>
      </c>
      <c r="D10" s="12" t="s">
        <v>9</v>
      </c>
      <c r="E10" s="9"/>
      <c r="F10" s="10">
        <f t="shared" si="0"/>
        <v>0</v>
      </c>
      <c r="G10" s="11"/>
      <c r="H10" s="10">
        <f t="shared" si="1"/>
        <v>0</v>
      </c>
      <c r="I10" s="10">
        <f t="shared" si="2"/>
        <v>0</v>
      </c>
    </row>
    <row r="11" spans="1:9" ht="123.75" x14ac:dyDescent="0.25">
      <c r="A11" s="39">
        <v>9</v>
      </c>
      <c r="B11" s="13" t="s">
        <v>10</v>
      </c>
      <c r="C11" s="38">
        <v>8000</v>
      </c>
      <c r="D11" s="12" t="s">
        <v>8</v>
      </c>
      <c r="E11" s="9"/>
      <c r="F11" s="10">
        <f t="shared" si="0"/>
        <v>0</v>
      </c>
      <c r="G11" s="11"/>
      <c r="H11" s="10">
        <f t="shared" si="1"/>
        <v>0</v>
      </c>
      <c r="I11" s="10">
        <f t="shared" si="2"/>
        <v>0</v>
      </c>
    </row>
    <row r="12" spans="1:9" ht="168.75" x14ac:dyDescent="0.25">
      <c r="A12" s="37">
        <v>10</v>
      </c>
      <c r="B12" s="13" t="s">
        <v>11</v>
      </c>
      <c r="C12" s="38">
        <v>16000</v>
      </c>
      <c r="D12" s="12" t="s">
        <v>8</v>
      </c>
      <c r="E12" s="9"/>
      <c r="F12" s="10">
        <f t="shared" si="0"/>
        <v>0</v>
      </c>
      <c r="G12" s="11"/>
      <c r="H12" s="10">
        <f t="shared" si="1"/>
        <v>0</v>
      </c>
      <c r="I12" s="10">
        <f t="shared" si="2"/>
        <v>0</v>
      </c>
    </row>
    <row r="13" spans="1:9" ht="213.75" x14ac:dyDescent="0.25">
      <c r="A13" s="39">
        <v>11</v>
      </c>
      <c r="B13" s="41" t="s">
        <v>20</v>
      </c>
      <c r="C13" s="38">
        <v>900</v>
      </c>
      <c r="D13" s="12" t="s">
        <v>9</v>
      </c>
      <c r="E13" s="9"/>
      <c r="F13" s="10">
        <f t="shared" si="0"/>
        <v>0</v>
      </c>
      <c r="G13" s="11"/>
      <c r="H13" s="10">
        <f t="shared" si="1"/>
        <v>0</v>
      </c>
      <c r="I13" s="10">
        <f t="shared" si="2"/>
        <v>0</v>
      </c>
    </row>
    <row r="14" spans="1:9" ht="168" x14ac:dyDescent="0.25">
      <c r="A14" s="39">
        <v>12</v>
      </c>
      <c r="B14" s="14" t="s">
        <v>23</v>
      </c>
      <c r="C14" s="38">
        <v>3600</v>
      </c>
      <c r="D14" s="12" t="s">
        <v>9</v>
      </c>
      <c r="E14" s="9"/>
      <c r="F14" s="10">
        <f t="shared" si="0"/>
        <v>0</v>
      </c>
      <c r="G14" s="11"/>
      <c r="H14" s="10">
        <f t="shared" si="1"/>
        <v>0</v>
      </c>
      <c r="I14" s="10">
        <f t="shared" si="2"/>
        <v>0</v>
      </c>
    </row>
    <row r="15" spans="1:9" ht="157.5" x14ac:dyDescent="0.25">
      <c r="A15" s="37">
        <v>13</v>
      </c>
      <c r="B15" s="13" t="s">
        <v>12</v>
      </c>
      <c r="C15" s="40">
        <v>300</v>
      </c>
      <c r="D15" s="12" t="s">
        <v>9</v>
      </c>
      <c r="E15" s="9"/>
      <c r="F15" s="10">
        <f t="shared" si="0"/>
        <v>0</v>
      </c>
      <c r="G15" s="11"/>
      <c r="H15" s="10">
        <f t="shared" si="1"/>
        <v>0</v>
      </c>
      <c r="I15" s="10">
        <f t="shared" si="2"/>
        <v>0</v>
      </c>
    </row>
    <row r="16" spans="1:9" ht="123.75" x14ac:dyDescent="0.25">
      <c r="A16" s="39">
        <v>14</v>
      </c>
      <c r="B16" s="13" t="s">
        <v>18</v>
      </c>
      <c r="C16" s="38">
        <v>3800</v>
      </c>
      <c r="D16" s="12" t="s">
        <v>9</v>
      </c>
      <c r="E16" s="9"/>
      <c r="F16" s="10">
        <f t="shared" si="0"/>
        <v>0</v>
      </c>
      <c r="G16" s="11"/>
      <c r="H16" s="10">
        <f t="shared" si="1"/>
        <v>0</v>
      </c>
      <c r="I16" s="10">
        <f t="shared" si="2"/>
        <v>0</v>
      </c>
    </row>
    <row r="17" spans="1:9" ht="135" x14ac:dyDescent="0.25">
      <c r="A17" s="39">
        <v>15</v>
      </c>
      <c r="B17" s="13" t="s">
        <v>21</v>
      </c>
      <c r="C17" s="38">
        <v>700</v>
      </c>
      <c r="D17" s="12" t="s">
        <v>9</v>
      </c>
      <c r="E17" s="9"/>
      <c r="F17" s="10">
        <f t="shared" si="0"/>
        <v>0</v>
      </c>
      <c r="G17" s="11"/>
      <c r="H17" s="10">
        <f t="shared" si="1"/>
        <v>0</v>
      </c>
      <c r="I17" s="10">
        <f t="shared" si="2"/>
        <v>0</v>
      </c>
    </row>
    <row r="18" spans="1:9" x14ac:dyDescent="0.25">
      <c r="A18" s="42"/>
      <c r="B18" s="15"/>
      <c r="C18" s="16"/>
      <c r="D18" s="17"/>
      <c r="E18" s="18"/>
      <c r="F18" s="19">
        <f>SUM(F3:F17)</f>
        <v>0</v>
      </c>
      <c r="G18" s="20"/>
      <c r="H18" s="21">
        <f>SUM(H3:H17)</f>
        <v>0</v>
      </c>
      <c r="I18" s="19">
        <f>SUM(I3:I17)</f>
        <v>0</v>
      </c>
    </row>
    <row r="19" spans="1:9" x14ac:dyDescent="0.25">
      <c r="A19" s="22"/>
      <c r="B19" s="22"/>
      <c r="C19" s="23"/>
      <c r="D19" s="24"/>
      <c r="E19" s="25"/>
      <c r="F19" s="26"/>
      <c r="G19" s="27"/>
      <c r="H19" s="28"/>
      <c r="I19" s="26"/>
    </row>
    <row r="20" spans="1:9" x14ac:dyDescent="0.25">
      <c r="A20" s="29" t="s">
        <v>13</v>
      </c>
      <c r="B20" s="30"/>
      <c r="C20" s="31"/>
      <c r="D20" s="32"/>
      <c r="E20" s="33"/>
      <c r="F20" s="33"/>
      <c r="G20" s="34"/>
      <c r="H20" s="33"/>
      <c r="I20" s="33"/>
    </row>
    <row r="21" spans="1:9" x14ac:dyDescent="0.25">
      <c r="A21" s="30" t="s">
        <v>14</v>
      </c>
      <c r="B21" s="30"/>
      <c r="C21" s="31"/>
      <c r="D21" s="32"/>
      <c r="E21" s="33"/>
      <c r="F21" s="33"/>
      <c r="G21" s="34"/>
      <c r="H21" s="33"/>
      <c r="I21" s="33"/>
    </row>
    <row r="22" spans="1:9" x14ac:dyDescent="0.25">
      <c r="A22" s="30"/>
      <c r="B22" s="30"/>
      <c r="C22" s="31"/>
      <c r="D22" s="32"/>
      <c r="E22" s="33"/>
      <c r="F22" s="33"/>
      <c r="G22" s="34"/>
      <c r="H22" s="33"/>
      <c r="I22" s="33"/>
    </row>
    <row r="23" spans="1:9" ht="147" x14ac:dyDescent="0.25">
      <c r="A23" s="30"/>
      <c r="B23" s="48" t="s">
        <v>31</v>
      </c>
      <c r="C23" s="31"/>
      <c r="D23" s="49" t="s">
        <v>30</v>
      </c>
      <c r="E23" s="49"/>
      <c r="F23" s="49"/>
      <c r="G23" s="49"/>
      <c r="H23" s="33"/>
      <c r="I23" s="33"/>
    </row>
    <row r="24" spans="1:9" x14ac:dyDescent="0.25">
      <c r="E24" s="47" t="s">
        <v>17</v>
      </c>
      <c r="F24" s="47"/>
      <c r="G24" s="47"/>
      <c r="H24" s="47"/>
    </row>
  </sheetData>
  <sortState ref="A2:I18">
    <sortCondition ref="B3"/>
  </sortState>
  <mergeCells count="1">
    <mergeCell ref="D23:G23"/>
  </mergeCells>
  <pageMargins left="0.7" right="0.7" top="0.75" bottom="0.75" header="0.3" footer="0.3"/>
  <pageSetup paperSize="9" orientation="landscape" r:id="rId1"/>
  <headerFooter>
    <oddHeader xml:space="preserve">&amp;C&amp;"Arial,Pogrubiony"IPR.272.4.12.2016  Powiatowy Zakład Aktywności Zawodowej w Łęcznej
szczegółowy formularz -zadanie nr 5 pieczywo&amp;"-,Standardowy"
</oddHead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2016-11-23T10:39:08Z</dcterms:modified>
</cp:coreProperties>
</file>