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60" windowWidth="11295" windowHeight="5580"/>
  </bookViews>
  <sheets>
    <sheet name="Arkusz1" sheetId="1" r:id="rId1"/>
    <sheet name="Arkusz2" sheetId="2" r:id="rId2"/>
    <sheet name="Arkusz3" sheetId="3" r:id="rId3"/>
  </sheets>
  <definedNames>
    <definedName name="_xlnm.Print_Area" localSheetId="0">Arkusz1!$A$1:$I$25</definedName>
  </definedNames>
  <calcPr calcId="145621"/>
</workbook>
</file>

<file path=xl/calcChain.xml><?xml version="1.0" encoding="utf-8"?>
<calcChain xmlns="http://schemas.openxmlformats.org/spreadsheetml/2006/main">
  <c r="F7" i="1" l="1"/>
  <c r="H7" i="1" s="1"/>
  <c r="I7" i="1" l="1"/>
  <c r="F3" i="1"/>
  <c r="H3" i="1" s="1"/>
  <c r="F4" i="1"/>
  <c r="F14" i="1"/>
  <c r="H14" i="1" s="1"/>
  <c r="F5" i="1"/>
  <c r="H5" i="1" s="1"/>
  <c r="F17" i="1"/>
  <c r="H17" i="1" s="1"/>
  <c r="F13" i="1"/>
  <c r="F6" i="1"/>
  <c r="H6" i="1" s="1"/>
  <c r="F16" i="1"/>
  <c r="H16" i="1" s="1"/>
  <c r="F15" i="1"/>
  <c r="H15" i="1" s="1"/>
  <c r="F12" i="1"/>
  <c r="F11" i="1"/>
  <c r="H11" i="1" s="1"/>
  <c r="F10" i="1"/>
  <c r="H10" i="1" s="1"/>
  <c r="F9" i="1"/>
  <c r="H9" i="1" s="1"/>
  <c r="F8" i="1"/>
  <c r="F18" i="1" l="1"/>
  <c r="H8" i="1"/>
  <c r="I10" i="1"/>
  <c r="H12" i="1"/>
  <c r="I12" i="1" s="1"/>
  <c r="I16" i="1"/>
  <c r="H13" i="1"/>
  <c r="I13" i="1" s="1"/>
  <c r="I5" i="1"/>
  <c r="H4" i="1"/>
  <c r="I4" i="1" s="1"/>
  <c r="I3" i="1"/>
  <c r="I9" i="1"/>
  <c r="I11" i="1"/>
  <c r="I15" i="1"/>
  <c r="I6" i="1"/>
  <c r="I17" i="1"/>
  <c r="I14" i="1"/>
  <c r="H18" i="1" l="1"/>
  <c r="I8" i="1"/>
  <c r="I18" i="1" s="1"/>
</calcChain>
</file>

<file path=xl/sharedStrings.xml><?xml version="1.0" encoding="utf-8"?>
<sst xmlns="http://schemas.openxmlformats.org/spreadsheetml/2006/main" count="44" uniqueCount="32">
  <si>
    <t>Lp.</t>
  </si>
  <si>
    <t>Asortyment</t>
  </si>
  <si>
    <t xml:space="preserve">Planowana ilość </t>
  </si>
  <si>
    <t>Cena jedn w zł netto</t>
  </si>
  <si>
    <t>Wartość netto</t>
  </si>
  <si>
    <t>Stawka VAT</t>
  </si>
  <si>
    <t>Wartość VAT</t>
  </si>
  <si>
    <t>kg</t>
  </si>
  <si>
    <t>szt.</t>
  </si>
  <si>
    <t>szt</t>
  </si>
  <si>
    <t xml:space="preserve">Bułki siedleckie 80g  Wyprodukowane z mąki pszennej, cukru, soli, drożdży,  wody i innych surowców określonych recepturą. Kształt kopulasty o podstawie owalnej lub okrągłej, prostokątny o końcach okrąglonych z poprzecznym podziałem lub bez; nie dopuszczalne wyroby zdeformowane, zgniecione, zabrudzone, spalone, ze śladami pleśni. Niedopuszczalny smak i zapach świadczący o nieświeżości lub inny obcy. pieczywo nie mrożone </t>
  </si>
  <si>
    <t xml:space="preserve">Chleb krojony forma 600g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</si>
  <si>
    <t xml:space="preserve">Drożdżówka (różne smaki) 100g
Bułeczka o różnych kształtach i nadzieniach: ser, mak, jabłko, budyń, róża, morela, jagoda. Wyprodukowane z mąki pszennej, drożdży z dodatkiem soli, cukru i tłuszczu. Niedopuszczalne jest stosownie karmelu, słodu jęczmiennego prażonego, miodu sztucznego, ulepszaczy.
Pieczywo średnio wyrośnięte, nie zdeformowane, nieuszkodzone mechanicznie. Niedopuszczalny smak i zapach świadczący o nieświeżości lub inny obcy. Pieczywo nie mrożone
</t>
  </si>
  <si>
    <t>Słownie razem wartość zamówienia [zł] brutto . . . . . . . . . . . . . . . . . . . . . . . . . . . . . . . . . . . . . .</t>
  </si>
  <si>
    <t>. . . . . . . . . . . . . . . . . . . . . . . . . . . . . . . . . . . . . . . . . . . . . . . . . . . . . . . . . . . . . . . . . . . . . . . . . . . . . . . . . . . . . . . . . . . . . . . . . . . . . . . . . . . . . . . . . . . . . . . . . . . . . . . .</t>
  </si>
  <si>
    <t>Jednostka miary</t>
  </si>
  <si>
    <t xml:space="preserve">Watość brutto </t>
  </si>
  <si>
    <t>Pieczątka imienna i podpis</t>
  </si>
  <si>
    <t xml:space="preserve">Parówka wyborowa 400g krojona
Produkt otrzymywany  z mąki pszennej z dodatkiem drożdży lub na drożdżach z dodatkiem mleka, tłuszczu oraz dodatków zgodnie z recepturą. Kształt wydłużony, nie dopuszcza się wyrobów zdeformowanych, zgniecionych, zabrudzonych, spalonych, ze śladami pleśni. Niedopuszczalny smak i zapach świadczący o nieświeżości lub inny obcy. Pieczywo nie mrożone
</t>
  </si>
  <si>
    <r>
      <rPr>
        <b/>
        <sz val="8"/>
        <rFont val="Times New Roman"/>
        <family val="1"/>
        <charset val="238"/>
      </rPr>
      <t>Bułka kajzerka 50g pszenna</t>
    </r>
    <r>
      <rPr>
        <sz val="8"/>
        <rFont val="Times New Roman"/>
        <family val="1"/>
        <charset val="238"/>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</si>
  <si>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charset val="238"/>
      </rPr>
      <t>Chleb razowy forma krojony</t>
    </r>
    <r>
      <rPr>
        <sz val="8"/>
        <rFont val="Times New Roman"/>
        <family val="1"/>
        <charset val="238"/>
      </rPr>
      <t xml:space="preserve"> na zakwasie 600g
 Pieczywo żytnie wyprodukowane z mąki żytniej na zakwasie, z dodatkiem drożdży, soli i innych surowców określonych recepturą, wygląd: bochenki o kształcie podłużnym lub 
nadanym formą, niedopuszczalne 
wyroby zdeformowane, zgniecione, 
zabrudzone, spalone, ze śladami pleśni
Smak i zapach – charakterystyczny dla danego asortymentu, bardziej aromatyczny w porównaniu z pieczywem pszennym na drożdżach, może być lekko kwaśny, niedopuszczalne jest występowanie obcych zapachów i posmaków.
Niedopuszczalne jest stosownie karmelu, słodu jęczmiennego prażonego, miodu sztucznego, ulepszaczy. Pieczywo nie mrożone
</t>
    </r>
  </si>
  <si>
    <r>
      <rPr>
        <b/>
        <sz val="8"/>
        <rFont val="Times New Roman"/>
        <family val="1"/>
        <charset val="238"/>
      </rPr>
      <t xml:space="preserve">Rogaliki maślany 80g </t>
    </r>
    <r>
      <rPr>
        <sz val="8"/>
        <rFont val="Times New Roman"/>
        <family val="1"/>
        <charset val="238"/>
      </rPr>
      <t xml:space="preserve">
Produkowany z mąki pszennej na drożdżach z dodatkiem soli i cukru.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</si>
  <si>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color rgb="FF000000"/>
        <rFont val="Times New Roman"/>
        <family val="1"/>
        <charset val="238"/>
      </rPr>
      <t>Bułka grahamka 50g</t>
    </r>
    <r>
      <rPr>
        <sz val="8"/>
        <color rgb="FF000000"/>
        <rFont val="Times New Roman"/>
        <family val="1"/>
        <charset val="238"/>
      </rPr>
      <t xml:space="preserve">
Ciemna bułka wyprodukowana z mąki graham  i pszennej na drożdżach z dodatkiem soli i cukru i innych surowców określonych recepturą.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</si>
  <si>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color rgb="FF000000"/>
        <rFont val="Times New Roman"/>
        <family val="1"/>
        <charset val="238"/>
      </rPr>
      <t>Chleb słonecznikowy-ziarnisty 400g krojony</t>
    </r>
    <r>
      <rPr>
        <sz val="8"/>
        <color rgb="FF000000"/>
        <rFont val="Times New Roman"/>
        <family val="1"/>
        <charset val="238"/>
      </rPr>
      <t xml:space="preserve">
Pieczywo mieszane wyrabiane  z mąki żytniej i pszennej, na zakwasie z dodatkiem drożdży, ziarna słonecznikowego obłuszczonego i innych surowców określonych recepturą. Wygląd: bochenki o kształcie nadanym formą, niedopuszczalne wyroby zdeformowane, zgniecione, zabrudzone, spalone. Niedopuszczalny smak i zapach świadczący o nieświeżości lub inny obcy.
Niedopuszczalne jest stosownie karmelu, słodu jęczmiennego prażonego, miodu sztucznego, ulepszaczy. Pieczywo nie mrożone
</t>
    </r>
  </si>
  <si>
    <r>
      <rPr>
        <b/>
        <sz val="8"/>
        <color rgb="FF000000"/>
        <rFont val="Times New Roman"/>
        <family val="1"/>
        <charset val="238"/>
      </rPr>
      <t>Bułka drożdżowa 400g</t>
    </r>
    <r>
      <rPr>
        <sz val="8"/>
        <color rgb="FF000000"/>
        <rFont val="Times New Roman"/>
        <family val="1"/>
        <charset val="238"/>
      </rPr>
      <t xml:space="preserve">
Wyprodukowana z mąki pszennej na drożdżach z dodatkiem soli, cukru, tłuszczu posypane na wierzchu kruszonką. Bez dodatku  konserwantów, emulgatorów, barwników(karmelu, słodu prażonego), miodu sztucznego. Niedopuszczalny smak i zapach świadczący o nieświeżości lub inny obcy. Niedopuszczalne wyroby zdeformowane, zgniecione, zabrudzone, spalone. Pieczywo nie mrożone
</t>
    </r>
  </si>
  <si>
    <r>
      <rPr>
        <b/>
        <sz val="8"/>
        <rFont val="Times New Roman"/>
        <family val="1"/>
        <charset val="238"/>
      </rPr>
      <t>Bagietka 100g</t>
    </r>
    <r>
      <rPr>
        <sz val="8"/>
        <rFont val="Times New Roman"/>
        <family val="1"/>
        <charset val="238"/>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</si>
  <si>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t xml:space="preserve">Bułka kukurydziana 80g </t>
    </r>
    <r>
      <rPr>
        <sz val="8"/>
        <color theme="1"/>
        <rFont val="Times New Roman"/>
        <family val="1"/>
        <charset val="238"/>
      </rPr>
      <t xml:space="preserve">Pieczywo pszenne z dodatkiem mąki kukurydzianej. Kształt kopulasty o podstawie owalnej lub okrągłej. Nie dopuszczalne są wyroby zdeformowane, zgniecione, zabrudzone, spalone, ze śladami pleśni. Niedopuszczalne jest stosownie karmelu, słodu jęczmiennego prażonego, miodu sztucznego, ulepszaczy. Niedopuszczalny smak i zapach świadczący o nieświeżości lub inny obcy. Pieczywo nie mrożone. </t>
    </r>
  </si>
  <si>
    <r>
      <t xml:space="preserve">Bułki siedleckie 50g                                            </t>
    </r>
    <r>
      <rPr>
        <sz val="8"/>
        <rFont val="Times New Roman"/>
        <family val="1"/>
        <charset val="238"/>
      </rPr>
      <t>Wyprodukowane z mąki pszennej, cukru, soli, drożdży,  wody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t>
    </r>
    <r>
      <rPr>
        <b/>
        <sz val="8"/>
        <rFont val="Times New Roman"/>
        <family val="1"/>
        <charset val="238"/>
      </rPr>
      <t xml:space="preserve">
</t>
    </r>
  </si>
  <si>
    <r>
      <rPr>
        <b/>
        <sz val="8"/>
        <rFont val="Times New Roman"/>
        <family val="1"/>
        <charset val="238"/>
      </rPr>
      <t>Bułki ciemne, ziarniste 80g</t>
    </r>
    <r>
      <rPr>
        <sz val="8"/>
        <rFont val="Times New Roman"/>
        <family val="1"/>
        <charset val="238"/>
      </rPr>
      <t xml:space="preserve">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</si>
  <si>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r>
      <rPr>
        <b/>
        <sz val="8"/>
        <rFont val="Times New Roman"/>
        <family val="1"/>
        <charset val="238"/>
      </rPr>
      <t xml:space="preserve">Bułka tarta  1 kg  </t>
    </r>
    <r>
      <rPr>
        <sz val="8"/>
        <rFont val="Times New Roman"/>
        <family val="1"/>
        <charset val="238"/>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Bułki ciemne, ziarniste 90g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</si>
  <si>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t>
  </si>
  <si>
    <t>Wykonawca oświadcza ,że oferowane artykuły pełniają wymagania określone przepisami ustawy z dnia 25 sierpnia 2006r. o bezpieczeństwie żywności i żywienia (Dz.U. z 2015 r., poz.  594 ze zm.) oraz Rozporządzenia Ministra Zdrowia z dnia 26 sierpnia 2015 r. w sprawie grup środków spożywczych przeznaczonych do sprzedaży dzieciom i młodzieży w jednostkach systemu oświaty oraz wymagań, jakie muszą spełniać środki spożywcze stosowane w ramach żywienia zbiorowego dzieci młodzieży w tych jednostkach (Dz. U. 2015 poz. 1256)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</si>
</sst>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i/>
      <sz val="10"/>
      <name val="Arial CE"/>
      <family val="2"/>
      <charset val="238"/>
    </font>
    <font>
      <sz val="10"/>
      <name val="Arial CE"/>
      <charset val="238"/>
    </font>
    <font>
      <sz val="8"/>
      <name val="Times New Roman"/>
      <family val="1"/>
      <charset val="238"/>
    </font>
    <font>
      <sz val="8"/>
      <color rgb="FF000000"/>
      <name val="Times New Roman"/>
      <family val="1"/>
      <charset val="238"/>
    </font>
    <font>
      <b/>
      <sz val="10"/>
      <name val="Symbol"/>
      <family val="1"/>
      <charset val="2"/>
    </font>
    <font>
      <b/>
      <sz val="8"/>
      <name val="Cambria"/>
      <family val="1"/>
      <charset val="238"/>
    </font>
    <font>
      <b/>
      <sz val="8"/>
      <name val="Times New Roman"/>
      <family val="1"/>
      <charset val="238"/>
    </font>
    <font>
      <b/>
      <sz val="8"/>
      <color rgb="FF000000"/>
      <name val="Times New Roman"/>
      <family val="1"/>
      <charset val="238"/>
    </font>
    <font>
      <b/>
      <sz val="8"/>
      <color theme="1"/>
      <name val="Times New Roman"/>
      <family val="1"/>
      <charset val="238"/>
    </font>
    <font>
      <sz val="8"/>
      <color theme="1"/>
      <name val="Times New Roman"/>
      <family val="1"/>
      <charset val="23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s>
  <cellStyleXfs count="1">
    <xf numFmtId="0" fontId="0" fillId="0" borderId="0"/>
  </cellStyleXfs>
  <cellXfs count="50">
    <xf numFmtId="0" fontId="0" fillId="0" borderId="0" xfId="0"/>
    <xf numFmtId="2" fontId="1" fillId="0" borderId="2" xfId="0" applyNumberFormat="1" applyFont="1" applyBorder="1" applyAlignment="1" applyProtection="1">
      <alignment horizontal="center" vertical="center"/>
      <protection hidden="1"/>
    </xf>
    <xf numFmtId="0" fontId="1" fillId="0" borderId="2" xfId="0" applyNumberFormat="1" applyFont="1" applyBorder="1" applyAlignment="1" applyProtection="1">
      <alignment horizontal="center" vertical="center" wrapText="1"/>
      <protection hidden="1"/>
    </xf>
    <xf numFmtId="4" fontId="1" fillId="0" borderId="2" xfId="0" applyNumberFormat="1" applyFont="1" applyBorder="1" applyAlignment="1" applyProtection="1">
      <alignment horizontal="center" vertical="center" wrapText="1"/>
      <protection hidden="1"/>
    </xf>
    <xf numFmtId="2" fontId="1" fillId="0" borderId="2" xfId="0" applyNumberFormat="1" applyFont="1" applyBorder="1" applyAlignment="1" applyProtection="1">
      <alignment horizontal="center" vertical="center" wrapText="1"/>
      <protection hidden="1"/>
    </xf>
    <xf numFmtId="0" fontId="0" fillId="0" borderId="2" xfId="0" applyFont="1" applyBorder="1" applyAlignment="1" applyProtection="1">
      <alignment vertical="center"/>
      <protection locked="0"/>
    </xf>
    <xf numFmtId="0" fontId="0" fillId="0" borderId="2" xfId="0" applyNumberFormat="1" applyFont="1" applyBorder="1" applyAlignment="1" applyProtection="1">
      <alignment vertical="center"/>
      <protection locked="0"/>
    </xf>
    <xf numFmtId="0" fontId="0" fillId="0" borderId="2" xfId="0" applyNumberFormat="1" applyFont="1" applyBorder="1" applyAlignment="1" applyProtection="1">
      <alignment vertical="center"/>
      <protection hidden="1"/>
    </xf>
    <xf numFmtId="4" fontId="2" fillId="0" borderId="2" xfId="0" applyNumberFormat="1" applyFont="1" applyBorder="1" applyAlignment="1" applyProtection="1">
      <alignment horizontal="center" vertical="center"/>
      <protection locked="0"/>
    </xf>
    <xf numFmtId="4" fontId="0" fillId="0" borderId="2" xfId="0" applyNumberFormat="1" applyFont="1" applyBorder="1" applyAlignment="1" applyProtection="1">
      <alignment horizontal="right" vertical="center"/>
      <protection locked="0"/>
    </xf>
    <xf numFmtId="4" fontId="0" fillId="0" borderId="2" xfId="0" applyNumberFormat="1" applyFont="1" applyBorder="1" applyAlignment="1" applyProtection="1">
      <alignment horizontal="right" vertical="center"/>
      <protection hidden="1"/>
    </xf>
    <xf numFmtId="1" fontId="0" fillId="0" borderId="2" xfId="0" applyNumberFormat="1" applyFont="1" applyBorder="1" applyAlignment="1" applyProtection="1">
      <alignment horizontal="center" vertical="center"/>
      <protection locked="0"/>
    </xf>
    <xf numFmtId="4" fontId="0" fillId="0" borderId="2" xfId="0" applyNumberFormat="1" applyFont="1" applyBorder="1" applyAlignment="1" applyProtection="1">
      <alignment horizontal="center" vertical="center"/>
      <protection locked="0"/>
    </xf>
    <xf numFmtId="0" fontId="3" fillId="0" borderId="2" xfId="0" applyFont="1" applyBorder="1" applyAlignment="1">
      <alignment vertical="center" wrapText="1"/>
    </xf>
    <xf numFmtId="0" fontId="4" fillId="0" borderId="2" xfId="0" applyFont="1" applyBorder="1" applyAlignment="1">
      <alignment vertical="center" wrapText="1"/>
    </xf>
    <xf numFmtId="0" fontId="0" fillId="0" borderId="5" xfId="0" applyFont="1" applyBorder="1" applyAlignment="1" applyProtection="1">
      <alignment horizontal="center"/>
      <protection locked="0"/>
    </xf>
    <xf numFmtId="0" fontId="0" fillId="0" borderId="5" xfId="0" applyFont="1" applyBorder="1" applyAlignment="1" applyProtection="1">
      <alignment horizontal="right" vertical="center"/>
      <protection locked="0"/>
    </xf>
    <xf numFmtId="4" fontId="0" fillId="0" borderId="6" xfId="0" applyNumberFormat="1" applyFont="1" applyBorder="1" applyAlignment="1" applyProtection="1">
      <alignment horizontal="center" vertical="center"/>
      <protection locked="0"/>
    </xf>
    <xf numFmtId="4" fontId="0" fillId="0" borderId="6" xfId="0" applyNumberFormat="1" applyFont="1" applyBorder="1" applyAlignment="1" applyProtection="1">
      <alignment horizontal="right" vertical="center"/>
      <protection locked="0"/>
    </xf>
    <xf numFmtId="4" fontId="1" fillId="0" borderId="6" xfId="0" applyNumberFormat="1" applyFont="1" applyBorder="1" applyAlignment="1" applyProtection="1">
      <alignment horizontal="right" vertical="center"/>
      <protection hidden="1"/>
    </xf>
    <xf numFmtId="1" fontId="0" fillId="0" borderId="6" xfId="0" applyNumberFormat="1" applyFont="1" applyBorder="1" applyAlignment="1" applyProtection="1">
      <alignment horizontal="center" vertical="center"/>
      <protection locked="0"/>
    </xf>
    <xf numFmtId="4" fontId="5" fillId="0" borderId="6" xfId="0" applyNumberFormat="1" applyFont="1" applyBorder="1" applyAlignment="1" applyProtection="1">
      <alignment horizontal="right" vertical="center" wrapText="1"/>
      <protection hidden="1"/>
    </xf>
    <xf numFmtId="0" fontId="0" fillId="0" borderId="0" xfId="0" applyFont="1" applyBorder="1" applyAlignment="1" applyProtection="1">
      <alignment horizontal="center"/>
      <protection locked="0"/>
    </xf>
    <xf numFmtId="0" fontId="0" fillId="0" borderId="0" xfId="0" applyFont="1" applyBorder="1" applyAlignment="1" applyProtection="1">
      <alignment horizontal="right"/>
      <protection locked="0"/>
    </xf>
    <xf numFmtId="4" fontId="0" fillId="0" borderId="0" xfId="0" applyNumberFormat="1" applyFont="1" applyBorder="1" applyAlignment="1" applyProtection="1">
      <alignment horizontal="center"/>
      <protection locked="0"/>
    </xf>
    <xf numFmtId="4" fontId="0" fillId="0" borderId="0" xfId="0" applyNumberFormat="1" applyFont="1" applyBorder="1" applyAlignment="1" applyProtection="1">
      <alignment horizontal="right"/>
      <protection locked="0"/>
    </xf>
    <xf numFmtId="4" fontId="1" fillId="0" borderId="0" xfId="0" applyNumberFormat="1" applyFont="1" applyBorder="1" applyAlignment="1" applyProtection="1">
      <alignment horizontal="right"/>
      <protection hidden="1"/>
    </xf>
    <xf numFmtId="1" fontId="0" fillId="0" borderId="0" xfId="0" applyNumberFormat="1" applyFont="1" applyBorder="1" applyAlignment="1" applyProtection="1">
      <alignment horizontal="center"/>
      <protection locked="0"/>
    </xf>
    <xf numFmtId="4" fontId="5" fillId="0" borderId="0" xfId="0" applyNumberFormat="1" applyFont="1" applyBorder="1" applyAlignment="1" applyProtection="1">
      <alignment horizontal="right" wrapText="1"/>
      <protection hidden="1"/>
    </xf>
    <xf numFmtId="0" fontId="0"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pplyProtection="1">
      <alignment horizontal="right"/>
      <protection locked="0"/>
    </xf>
    <xf numFmtId="1" fontId="0" fillId="0" borderId="0" xfId="0" applyNumberFormat="1" applyAlignment="1" applyProtection="1">
      <alignment horizontal="center"/>
      <protection locked="0"/>
    </xf>
    <xf numFmtId="2" fontId="1" fillId="2" borderId="1" xfId="0" applyNumberFormat="1" applyFont="1" applyFill="1" applyBorder="1" applyAlignment="1" applyProtection="1">
      <alignment horizontal="center" vertical="center"/>
      <protection hidden="1"/>
    </xf>
    <xf numFmtId="0" fontId="0" fillId="2" borderId="3" xfId="0" applyFont="1" applyFill="1" applyBorder="1" applyAlignment="1" applyProtection="1">
      <alignment vertical="center"/>
      <protection locked="0"/>
    </xf>
    <xf numFmtId="0" fontId="0" fillId="2" borderId="4" xfId="0" applyFont="1" applyFill="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0" fillId="0" borderId="6" xfId="0" applyFont="1" applyBorder="1" applyAlignment="1" applyProtection="1">
      <alignment horizontal="center"/>
      <protection locked="0"/>
    </xf>
    <xf numFmtId="0" fontId="0" fillId="0" borderId="2" xfId="0" applyBorder="1"/>
    <xf numFmtId="0" fontId="9" fillId="0" borderId="2" xfId="0" applyFont="1" applyBorder="1" applyAlignment="1">
      <alignment vertical="center" wrapText="1"/>
    </xf>
    <xf numFmtId="0" fontId="0" fillId="0" borderId="2" xfId="0" applyBorder="1" applyAlignment="1">
      <alignment horizontal="center" vertical="center"/>
    </xf>
    <xf numFmtId="0" fontId="7" fillId="0" borderId="2" xfId="0" applyFont="1" applyBorder="1" applyAlignment="1">
      <alignment vertical="center" wrapText="1"/>
    </xf>
    <xf numFmtId="4" fontId="0" fillId="0" borderId="0" xfId="0" applyNumberFormat="1" applyAlignment="1" applyProtection="1">
      <protection locked="0"/>
    </xf>
    <xf numFmtId="0" fontId="6" fillId="0" borderId="0" xfId="0" applyFont="1" applyAlignment="1">
      <alignment vertical="center" wrapText="1"/>
    </xf>
    <xf numFmtId="4" fontId="0" fillId="0" borderId="0" xfId="0" applyNumberFormat="1" applyAlignment="1" applyProtection="1">
      <alignment horizontal="center"/>
      <protection locked="0"/>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view="pageLayout" topLeftCell="A23" zoomScaleNormal="100" workbookViewId="0">
      <selection activeCell="B23" sqref="B23"/>
    </sheetView>
  </sheetViews>
  <sheetFormatPr defaultRowHeight="15" x14ac:dyDescent="0.25"/>
  <cols>
    <col min="1" max="1" width="6.7109375" customWidth="1"/>
    <col min="2" max="2" width="32.7109375" customWidth="1"/>
    <col min="3" max="3" width="12.5703125" customWidth="1"/>
    <col min="4" max="4" width="11" customWidth="1"/>
    <col min="9" max="9" width="26.42578125" customWidth="1"/>
  </cols>
  <sheetData>
    <row r="1" spans="1:9" ht="38.25" x14ac:dyDescent="0.25">
      <c r="A1" s="35" t="s">
        <v>0</v>
      </c>
      <c r="B1" s="1" t="s">
        <v>1</v>
      </c>
      <c r="C1" s="2" t="s">
        <v>2</v>
      </c>
      <c r="D1" s="3" t="s">
        <v>15</v>
      </c>
      <c r="E1" s="4" t="s">
        <v>3</v>
      </c>
      <c r="F1" s="4" t="s">
        <v>4</v>
      </c>
      <c r="G1" s="4" t="s">
        <v>5</v>
      </c>
      <c r="H1" s="4" t="s">
        <v>6</v>
      </c>
      <c r="I1" s="4" t="s">
        <v>16</v>
      </c>
    </row>
    <row r="2" spans="1:9" x14ac:dyDescent="0.25">
      <c r="A2" s="36">
        <v>1</v>
      </c>
      <c r="B2" s="5">
        <v>2</v>
      </c>
      <c r="C2" s="5">
        <v>3</v>
      </c>
      <c r="D2" s="6">
        <v>4</v>
      </c>
      <c r="E2" s="6">
        <v>5</v>
      </c>
      <c r="F2" s="7">
        <v>6</v>
      </c>
      <c r="G2" s="6">
        <v>7</v>
      </c>
      <c r="H2" s="7">
        <v>8</v>
      </c>
      <c r="I2" s="7">
        <v>9</v>
      </c>
    </row>
    <row r="3" spans="1:9" ht="180" x14ac:dyDescent="0.25">
      <c r="A3" s="37">
        <v>1</v>
      </c>
      <c r="B3" s="41" t="s">
        <v>25</v>
      </c>
      <c r="C3" s="38">
        <v>1200</v>
      </c>
      <c r="D3" s="12" t="s">
        <v>9</v>
      </c>
      <c r="E3" s="9"/>
      <c r="F3" s="10">
        <f t="shared" ref="F3:F17" si="0">C3*E3</f>
        <v>0</v>
      </c>
      <c r="G3" s="11"/>
      <c r="H3" s="10">
        <f t="shared" ref="H3:H17" si="1">F3*G3/100</f>
        <v>0</v>
      </c>
      <c r="I3" s="10">
        <f t="shared" ref="I3:I17" si="2">F3+H3</f>
        <v>0</v>
      </c>
    </row>
    <row r="4" spans="1:9" ht="135" x14ac:dyDescent="0.25">
      <c r="A4" s="37">
        <v>2</v>
      </c>
      <c r="B4" s="14" t="s">
        <v>24</v>
      </c>
      <c r="C4" s="38">
        <v>80</v>
      </c>
      <c r="D4" s="12" t="s">
        <v>9</v>
      </c>
      <c r="E4" s="9"/>
      <c r="F4" s="10">
        <f t="shared" si="0"/>
        <v>0</v>
      </c>
      <c r="G4" s="11"/>
      <c r="H4" s="10">
        <f t="shared" si="1"/>
        <v>0</v>
      </c>
      <c r="I4" s="10">
        <f t="shared" si="2"/>
        <v>0</v>
      </c>
    </row>
    <row r="5" spans="1:9" ht="168.75" x14ac:dyDescent="0.25">
      <c r="A5" s="37">
        <v>3</v>
      </c>
      <c r="B5" s="14" t="s">
        <v>22</v>
      </c>
      <c r="C5" s="38">
        <v>300</v>
      </c>
      <c r="D5" s="12" t="s">
        <v>9</v>
      </c>
      <c r="E5" s="9"/>
      <c r="F5" s="10">
        <f t="shared" si="0"/>
        <v>0</v>
      </c>
      <c r="G5" s="11"/>
      <c r="H5" s="10">
        <f t="shared" si="1"/>
        <v>0</v>
      </c>
      <c r="I5" s="10">
        <f t="shared" si="2"/>
        <v>0</v>
      </c>
    </row>
    <row r="6" spans="1:9" ht="157.5" x14ac:dyDescent="0.25">
      <c r="A6" s="37">
        <v>4</v>
      </c>
      <c r="B6" s="13" t="s">
        <v>19</v>
      </c>
      <c r="C6" s="38">
        <v>2800</v>
      </c>
      <c r="D6" s="12" t="s">
        <v>9</v>
      </c>
      <c r="E6" s="9"/>
      <c r="F6" s="10">
        <f t="shared" si="0"/>
        <v>0</v>
      </c>
      <c r="G6" s="11"/>
      <c r="H6" s="10">
        <f t="shared" si="1"/>
        <v>0</v>
      </c>
      <c r="I6" s="10">
        <f t="shared" si="2"/>
        <v>0</v>
      </c>
    </row>
    <row r="7" spans="1:9" ht="112.5" x14ac:dyDescent="0.25">
      <c r="A7" s="39">
        <v>5</v>
      </c>
      <c r="B7" s="44" t="s">
        <v>26</v>
      </c>
      <c r="C7" s="45">
        <v>150</v>
      </c>
      <c r="D7" s="45" t="s">
        <v>9</v>
      </c>
      <c r="E7" s="43"/>
      <c r="F7" s="10">
        <f t="shared" si="0"/>
        <v>0</v>
      </c>
      <c r="G7" s="43"/>
      <c r="H7" s="10">
        <f t="shared" si="1"/>
        <v>0</v>
      </c>
      <c r="I7" s="10">
        <f t="shared" si="2"/>
        <v>0</v>
      </c>
    </row>
    <row r="8" spans="1:9" ht="258.75" x14ac:dyDescent="0.25">
      <c r="A8" s="37">
        <v>6</v>
      </c>
      <c r="B8" s="41" t="s">
        <v>29</v>
      </c>
      <c r="C8" s="38">
        <v>400</v>
      </c>
      <c r="D8" s="8" t="s">
        <v>7</v>
      </c>
      <c r="E8" s="9"/>
      <c r="F8" s="10">
        <f t="shared" si="0"/>
        <v>0</v>
      </c>
      <c r="G8" s="11"/>
      <c r="H8" s="10">
        <f t="shared" si="1"/>
        <v>0</v>
      </c>
      <c r="I8" s="10">
        <f t="shared" si="2"/>
        <v>0</v>
      </c>
    </row>
    <row r="9" spans="1:9" ht="157.5" x14ac:dyDescent="0.25">
      <c r="A9" s="39">
        <v>7</v>
      </c>
      <c r="B9" s="41" t="s">
        <v>28</v>
      </c>
      <c r="C9" s="38">
        <v>7000</v>
      </c>
      <c r="D9" s="8" t="s">
        <v>8</v>
      </c>
      <c r="E9" s="9"/>
      <c r="F9" s="10">
        <f t="shared" si="0"/>
        <v>0</v>
      </c>
      <c r="G9" s="11"/>
      <c r="H9" s="10">
        <f t="shared" si="1"/>
        <v>0</v>
      </c>
      <c r="I9" s="10">
        <f t="shared" si="2"/>
        <v>0</v>
      </c>
    </row>
    <row r="10" spans="1:9" ht="156.75" x14ac:dyDescent="0.25">
      <c r="A10" s="39">
        <v>8</v>
      </c>
      <c r="B10" s="46" t="s">
        <v>27</v>
      </c>
      <c r="C10" s="38">
        <v>600</v>
      </c>
      <c r="D10" s="12" t="s">
        <v>9</v>
      </c>
      <c r="E10" s="9"/>
      <c r="F10" s="10">
        <f t="shared" si="0"/>
        <v>0</v>
      </c>
      <c r="G10" s="11"/>
      <c r="H10" s="10">
        <f t="shared" si="1"/>
        <v>0</v>
      </c>
      <c r="I10" s="10">
        <f t="shared" si="2"/>
        <v>0</v>
      </c>
    </row>
    <row r="11" spans="1:9" ht="123.75" x14ac:dyDescent="0.25">
      <c r="A11" s="39">
        <v>9</v>
      </c>
      <c r="B11" s="13" t="s">
        <v>10</v>
      </c>
      <c r="C11" s="38">
        <v>8000</v>
      </c>
      <c r="D11" s="12" t="s">
        <v>8</v>
      </c>
      <c r="E11" s="9"/>
      <c r="F11" s="10">
        <f t="shared" si="0"/>
        <v>0</v>
      </c>
      <c r="G11" s="11"/>
      <c r="H11" s="10">
        <f t="shared" si="1"/>
        <v>0</v>
      </c>
      <c r="I11" s="10">
        <f t="shared" si="2"/>
        <v>0</v>
      </c>
    </row>
    <row r="12" spans="1:9" ht="168.75" x14ac:dyDescent="0.25">
      <c r="A12" s="37">
        <v>10</v>
      </c>
      <c r="B12" s="13" t="s">
        <v>11</v>
      </c>
      <c r="C12" s="38">
        <v>16000</v>
      </c>
      <c r="D12" s="12" t="s">
        <v>8</v>
      </c>
      <c r="E12" s="9"/>
      <c r="F12" s="10">
        <f t="shared" si="0"/>
        <v>0</v>
      </c>
      <c r="G12" s="11"/>
      <c r="H12" s="10">
        <f t="shared" si="1"/>
        <v>0</v>
      </c>
      <c r="I12" s="10">
        <f t="shared" si="2"/>
        <v>0</v>
      </c>
    </row>
    <row r="13" spans="1:9" ht="213.75" x14ac:dyDescent="0.25">
      <c r="A13" s="39">
        <v>11</v>
      </c>
      <c r="B13" s="41" t="s">
        <v>20</v>
      </c>
      <c r="C13" s="38">
        <v>900</v>
      </c>
      <c r="D13" s="12" t="s">
        <v>9</v>
      </c>
      <c r="E13" s="9"/>
      <c r="F13" s="10">
        <f t="shared" si="0"/>
        <v>0</v>
      </c>
      <c r="G13" s="11"/>
      <c r="H13" s="10">
        <f t="shared" si="1"/>
        <v>0</v>
      </c>
      <c r="I13" s="10">
        <f t="shared" si="2"/>
        <v>0</v>
      </c>
    </row>
    <row r="14" spans="1:9" ht="168" x14ac:dyDescent="0.25">
      <c r="A14" s="39">
        <v>12</v>
      </c>
      <c r="B14" s="14" t="s">
        <v>23</v>
      </c>
      <c r="C14" s="38">
        <v>3600</v>
      </c>
      <c r="D14" s="12" t="s">
        <v>9</v>
      </c>
      <c r="E14" s="9"/>
      <c r="F14" s="10">
        <f t="shared" si="0"/>
        <v>0</v>
      </c>
      <c r="G14" s="11"/>
      <c r="H14" s="10">
        <f t="shared" si="1"/>
        <v>0</v>
      </c>
      <c r="I14" s="10">
        <f t="shared" si="2"/>
        <v>0</v>
      </c>
    </row>
    <row r="15" spans="1:9" ht="157.5" x14ac:dyDescent="0.25">
      <c r="A15" s="37">
        <v>13</v>
      </c>
      <c r="B15" s="13" t="s">
        <v>12</v>
      </c>
      <c r="C15" s="40">
        <v>300</v>
      </c>
      <c r="D15" s="12" t="s">
        <v>9</v>
      </c>
      <c r="E15" s="9"/>
      <c r="F15" s="10">
        <f t="shared" si="0"/>
        <v>0</v>
      </c>
      <c r="G15" s="11"/>
      <c r="H15" s="10">
        <f t="shared" si="1"/>
        <v>0</v>
      </c>
      <c r="I15" s="10">
        <f t="shared" si="2"/>
        <v>0</v>
      </c>
    </row>
    <row r="16" spans="1:9" ht="123.75" x14ac:dyDescent="0.25">
      <c r="A16" s="39">
        <v>14</v>
      </c>
      <c r="B16" s="13" t="s">
        <v>18</v>
      </c>
      <c r="C16" s="38">
        <v>3800</v>
      </c>
      <c r="D16" s="12" t="s">
        <v>9</v>
      </c>
      <c r="E16" s="9"/>
      <c r="F16" s="10">
        <f t="shared" si="0"/>
        <v>0</v>
      </c>
      <c r="G16" s="11"/>
      <c r="H16" s="10">
        <f t="shared" si="1"/>
        <v>0</v>
      </c>
      <c r="I16" s="10">
        <f t="shared" si="2"/>
        <v>0</v>
      </c>
    </row>
    <row r="17" spans="1:9" ht="135" x14ac:dyDescent="0.25">
      <c r="A17" s="39">
        <v>15</v>
      </c>
      <c r="B17" s="13" t="s">
        <v>21</v>
      </c>
      <c r="C17" s="38">
        <v>700</v>
      </c>
      <c r="D17" s="12" t="s">
        <v>9</v>
      </c>
      <c r="E17" s="9"/>
      <c r="F17" s="10">
        <f t="shared" si="0"/>
        <v>0</v>
      </c>
      <c r="G17" s="11"/>
      <c r="H17" s="10">
        <f t="shared" si="1"/>
        <v>0</v>
      </c>
      <c r="I17" s="10">
        <f t="shared" si="2"/>
        <v>0</v>
      </c>
    </row>
    <row r="18" spans="1:9" x14ac:dyDescent="0.25">
      <c r="A18" s="42"/>
      <c r="B18" s="15"/>
      <c r="C18" s="16"/>
      <c r="D18" s="17"/>
      <c r="E18" s="18"/>
      <c r="F18" s="19">
        <f>SUM(F3:F17)</f>
        <v>0</v>
      </c>
      <c r="G18" s="20"/>
      <c r="H18" s="21">
        <f>SUM(H3:H17)</f>
        <v>0</v>
      </c>
      <c r="I18" s="19">
        <f>SUM(I3:I17)</f>
        <v>0</v>
      </c>
    </row>
    <row r="19" spans="1:9" x14ac:dyDescent="0.25">
      <c r="A19" s="22"/>
      <c r="B19" s="22"/>
      <c r="C19" s="23"/>
      <c r="D19" s="24"/>
      <c r="E19" s="25"/>
      <c r="F19" s="26"/>
      <c r="G19" s="27"/>
      <c r="H19" s="28"/>
      <c r="I19" s="26"/>
    </row>
    <row r="20" spans="1:9" x14ac:dyDescent="0.25">
      <c r="A20" s="29" t="s">
        <v>13</v>
      </c>
      <c r="B20" s="30"/>
      <c r="C20" s="31"/>
      <c r="D20" s="32"/>
      <c r="E20" s="33"/>
      <c r="F20" s="33"/>
      <c r="G20" s="34"/>
      <c r="H20" s="33"/>
      <c r="I20" s="33"/>
    </row>
    <row r="21" spans="1:9" x14ac:dyDescent="0.25">
      <c r="A21" s="30" t="s">
        <v>14</v>
      </c>
      <c r="B21" s="30"/>
      <c r="C21" s="31"/>
      <c r="D21" s="32"/>
      <c r="E21" s="33"/>
      <c r="F21" s="33"/>
      <c r="G21" s="34"/>
      <c r="H21" s="33"/>
      <c r="I21" s="33"/>
    </row>
    <row r="22" spans="1:9" x14ac:dyDescent="0.25">
      <c r="A22" s="30"/>
      <c r="B22" s="30"/>
      <c r="C22" s="31"/>
      <c r="D22" s="32"/>
      <c r="E22" s="33"/>
      <c r="F22" s="33"/>
      <c r="G22" s="34"/>
      <c r="H22" s="33"/>
      <c r="I22" s="33"/>
    </row>
    <row r="23" spans="1:9" ht="147" x14ac:dyDescent="0.25">
      <c r="A23" s="30"/>
      <c r="B23" s="48" t="s">
        <v>31</v>
      </c>
      <c r="C23" s="31"/>
      <c r="D23" s="49" t="s">
        <v>30</v>
      </c>
      <c r="E23" s="49"/>
      <c r="F23" s="49"/>
      <c r="G23" s="49"/>
      <c r="H23" s="33"/>
      <c r="I23" s="33"/>
    </row>
    <row r="24" spans="1:9" x14ac:dyDescent="0.25">
      <c r="E24" s="47" t="s">
        <v>17</v>
      </c>
      <c r="F24" s="47"/>
      <c r="G24" s="47"/>
      <c r="H24" s="47"/>
    </row>
  </sheetData>
  <sortState ref="A2:I18">
    <sortCondition ref="B3"/>
  </sortState>
  <mergeCells count="1">
    <mergeCell ref="D23:G23"/>
  </mergeCells>
  <pageMargins left="0.7" right="0.7" top="0.75" bottom="0.75" header="0.3" footer="0.3"/>
  <pageSetup paperSize="9" orientation="landscape" r:id="rId1"/>
  <headerFooter>
    <oddHeader xml:space="preserve">&amp;C&amp;"Arial,Pogrubiony"IPR.272.4.12.2016  Powiatowy Zakład Aktywności Zawodowej w Łęcznej
szczegółowy formularz -zadanie nr 5 pieczywo&amp;"-,Standardowy"
</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2016-11-23T10:39:08Z</dcterms:modified>
</cp:coreProperties>
</file>