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Arkusz1!$A$1:$J$45</definedName>
  </definedNames>
  <calcPr calcId="145621"/>
</workbook>
</file>

<file path=xl/calcChain.xml><?xml version="1.0" encoding="utf-8"?>
<calcChain xmlns="http://schemas.openxmlformats.org/spreadsheetml/2006/main">
  <c r="G7" i="1" l="1"/>
  <c r="I7" i="1" s="1"/>
  <c r="J7" i="1" s="1"/>
  <c r="G30" i="1"/>
  <c r="I30" i="1" s="1"/>
  <c r="J30" i="1" s="1"/>
  <c r="G16" i="1"/>
  <c r="I16" i="1" s="1"/>
  <c r="J16" i="1" s="1"/>
  <c r="G13" i="1"/>
  <c r="I13" i="1" l="1"/>
  <c r="J13" i="1" s="1"/>
  <c r="G12" i="1"/>
  <c r="I12" i="1" s="1"/>
  <c r="G5" i="1"/>
  <c r="I5" i="1" s="1"/>
  <c r="G20" i="1"/>
  <c r="I20" i="1" s="1"/>
  <c r="G25" i="1"/>
  <c r="I25" i="1" s="1"/>
  <c r="J25" i="1" l="1"/>
  <c r="J20" i="1"/>
  <c r="J5" i="1"/>
  <c r="J12" i="1"/>
  <c r="G32" i="1"/>
  <c r="I32" i="1" s="1"/>
  <c r="J32" i="1" s="1"/>
  <c r="G35" i="1"/>
  <c r="I35" i="1" s="1"/>
  <c r="J35" i="1" s="1"/>
  <c r="G33" i="1"/>
  <c r="I33" i="1" s="1"/>
  <c r="J33" i="1" s="1"/>
  <c r="G34" i="1"/>
  <c r="I34" i="1" s="1"/>
  <c r="J34" i="1" s="1"/>
  <c r="G9" i="1"/>
  <c r="I9" i="1" s="1"/>
  <c r="J9" i="1" s="1"/>
  <c r="G10" i="1"/>
  <c r="I10" i="1" s="1"/>
  <c r="J10" i="1" s="1"/>
  <c r="G31" i="1"/>
  <c r="I31" i="1" s="1"/>
  <c r="J31" i="1" s="1"/>
  <c r="G11" i="1"/>
  <c r="I11" i="1" s="1"/>
  <c r="J11" i="1" s="1"/>
  <c r="G27" i="1"/>
  <c r="I27" i="1" s="1"/>
  <c r="J27" i="1" s="1"/>
  <c r="G21" i="1"/>
  <c r="I21" i="1" s="1"/>
  <c r="J21" i="1" s="1"/>
  <c r="G24" i="1"/>
  <c r="I24" i="1" s="1"/>
  <c r="J24" i="1" s="1"/>
  <c r="G28" i="1"/>
  <c r="I28" i="1" s="1"/>
  <c r="J28" i="1" s="1"/>
  <c r="G29" i="1"/>
  <c r="I29" i="1" s="1"/>
  <c r="J29" i="1" s="1"/>
  <c r="G37" i="1" l="1"/>
  <c r="I37" i="1" s="1"/>
  <c r="G36" i="1"/>
  <c r="I36" i="1" s="1"/>
  <c r="G26" i="1"/>
  <c r="G23" i="1"/>
  <c r="I23" i="1" s="1"/>
  <c r="G6" i="1"/>
  <c r="I6" i="1" s="1"/>
  <c r="G22" i="1"/>
  <c r="I22" i="1" s="1"/>
  <c r="G19" i="1"/>
  <c r="G18" i="1"/>
  <c r="I18" i="1" s="1"/>
  <c r="G17" i="1"/>
  <c r="I17" i="1" s="1"/>
  <c r="G15" i="1"/>
  <c r="I15" i="1" s="1"/>
  <c r="G14" i="1"/>
  <c r="G8" i="1"/>
  <c r="I8" i="1" s="1"/>
  <c r="G4" i="1"/>
  <c r="I4" i="1" s="1"/>
  <c r="G3" i="1"/>
  <c r="I3" i="1" l="1"/>
  <c r="G38" i="1"/>
  <c r="J4" i="1"/>
  <c r="I14" i="1"/>
  <c r="J14" i="1" s="1"/>
  <c r="J17" i="1"/>
  <c r="I19" i="1"/>
  <c r="J19" i="1" s="1"/>
  <c r="J6" i="1"/>
  <c r="I26" i="1"/>
  <c r="J26" i="1" s="1"/>
  <c r="J37" i="1"/>
  <c r="J3" i="1"/>
  <c r="J8" i="1"/>
  <c r="J15" i="1"/>
  <c r="J18" i="1"/>
  <c r="J22" i="1"/>
  <c r="J23" i="1"/>
  <c r="J36" i="1"/>
  <c r="J38" i="1" l="1"/>
  <c r="I38" i="1"/>
</calcChain>
</file>

<file path=xl/sharedStrings.xml><?xml version="1.0" encoding="utf-8"?>
<sst xmlns="http://schemas.openxmlformats.org/spreadsheetml/2006/main" count="85" uniqueCount="53">
  <si>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</si>
  <si>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</si>
  <si>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</si>
  <si>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</si>
  <si>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</si>
  <si>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</si>
  <si>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</si>
  <si>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</si>
  <si>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</si>
  <si>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</si>
  <si>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szt.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</si>
  <si>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</si>
  <si>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</si>
  <si>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Pieczątka imienna i podpis</t>
  </si>
  <si>
    <t>opak.</t>
  </si>
  <si>
    <r>
      <rPr>
        <b/>
        <sz val="8"/>
        <color theme="1"/>
        <rFont val="Times New Roman"/>
        <family val="1"/>
        <charset val="238"/>
      </rPr>
      <t>Banany</t>
    </r>
    <r>
      <rPr>
        <sz val="8"/>
        <color theme="1"/>
        <rFont val="Times New Roman"/>
        <family val="1"/>
        <charset val="238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</si>
  <si>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theme="1"/>
        <rFont val="Times New Roman"/>
        <family val="1"/>
        <charset val="238"/>
      </rPr>
      <t>Ananasy</t>
    </r>
    <r>
      <rPr>
        <sz val="8"/>
        <color theme="1"/>
        <rFont val="Times New Roman"/>
        <family val="1"/>
        <charset val="238"/>
      </rPr>
      <t xml:space="preserve">  duży soczysty skórka anansa nie powinna być zbyt miękka ani pomarszczona a liście na szczycie korony powinny dać się dość łatwo wyjąć. Zapach anansa powinien byż lekki i przyjemny. Klasa jakości I bez uszkodzeń mechanicznych i biologicznych.</t>
    </r>
  </si>
  <si>
    <r>
      <rPr>
        <b/>
        <sz val="8"/>
        <color theme="1"/>
        <rFont val="Times New Roman"/>
        <family val="1"/>
        <charset val="238"/>
      </rPr>
      <t>Bazylia świeża</t>
    </r>
    <r>
      <rPr>
        <sz val="8"/>
        <color theme="1"/>
        <rFont val="Times New Roman"/>
        <family val="1"/>
        <charset val="238"/>
      </rPr>
      <t>- liście zielone , nie zwiędnięte, bez oznak zepsucia</t>
    </r>
  </si>
  <si>
    <r>
      <rPr>
        <b/>
        <sz val="8"/>
        <color theme="1"/>
        <rFont val="Times New Roman"/>
        <family val="1"/>
        <charset val="238"/>
      </rPr>
      <t>Brzoskwinie</t>
    </r>
    <r>
      <rPr>
        <sz val="8"/>
        <color theme="1"/>
        <rFont val="Times New Roman"/>
        <family val="1"/>
        <charset val="238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</si>
  <si>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theme="1"/>
        <rFont val="Times New Roman"/>
        <family val="1"/>
        <charset val="238"/>
      </rPr>
      <t>Cykoria</t>
    </r>
    <r>
      <rPr>
        <sz val="8"/>
        <color theme="1"/>
        <rFont val="Times New Roman"/>
        <family val="1"/>
        <charset val="238"/>
      </rPr>
      <t xml:space="preserve"> liście ściśle zwinięte, jasny kolor bez brązowych przebarwień , krucha, I klasa jakości </t>
    </r>
  </si>
  <si>
    <r>
      <rPr>
        <b/>
        <sz val="8"/>
        <color theme="1"/>
        <rFont val="Times New Roman"/>
        <family val="1"/>
        <charset val="238"/>
      </rPr>
      <t xml:space="preserve">Cytryny </t>
    </r>
    <r>
      <rPr>
        <sz val="8"/>
        <color theme="1"/>
        <rFont val="Times New Roman"/>
        <family val="1"/>
        <charset val="238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</si>
  <si>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theme="1"/>
        <rFont val="Times New Roman"/>
        <family val="1"/>
        <charset val="238"/>
      </rPr>
      <t>Czosnek</t>
    </r>
    <r>
      <rPr>
        <sz val="8"/>
        <color theme="1"/>
        <rFont val="Times New Roman"/>
        <family val="1"/>
        <charset val="238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</si>
  <si>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theme="1"/>
        <rFont val="Times New Roman"/>
        <family val="1"/>
        <charset val="238"/>
      </rPr>
      <t>Fasola biała „Jaś”</t>
    </r>
    <r>
      <rPr>
        <sz val="8"/>
        <color theme="1"/>
        <rFont val="Times New Roman"/>
        <family val="1"/>
        <charset val="238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</si>
  <si>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theme="1"/>
        <rFont val="Times New Roman"/>
        <family val="1"/>
        <charset val="238"/>
      </rPr>
      <t>Groch łuskany</t>
    </r>
    <r>
      <rPr>
        <sz val="8"/>
        <color theme="1"/>
        <rFont val="Times New Roman"/>
        <family val="1"/>
        <charset val="238"/>
      </rPr>
      <t xml:space="preserve"> 0,5kg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</si>
  <si>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theme="1"/>
        <rFont val="Times New Roman"/>
        <family val="1"/>
        <charset val="238"/>
      </rPr>
      <t>Gruszki</t>
    </r>
    <r>
      <rPr>
        <sz val="8"/>
        <color theme="1"/>
        <rFont val="Times New Roman"/>
        <family val="1"/>
        <charset val="238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</si>
  <si>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theme="1"/>
        <rFont val="Times New Roman"/>
        <family val="1"/>
        <charset val="238"/>
      </rPr>
      <t>Grzyby suszone borowiki 30g</t>
    </r>
    <r>
      <rPr>
        <sz val="8"/>
        <color theme="1"/>
        <rFont val="Times New Roman"/>
        <family val="1"/>
        <charset val="238"/>
      </rPr>
      <t xml:space="preserve"> suszone kapelusze torebka celofanowa certyfikowany przez uprawnionego grzybiarza Oznakowany numerem grzybiarza.</t>
    </r>
  </si>
  <si>
    <r>
      <rPr>
        <b/>
        <sz val="8"/>
        <color theme="1"/>
        <rFont val="Times New Roman"/>
        <family val="1"/>
        <charset val="238"/>
      </rPr>
      <t>Grzyby suszone podgrzybki 30g</t>
    </r>
    <r>
      <rPr>
        <sz val="8"/>
        <color theme="1"/>
        <rFont val="Times New Roman"/>
        <family val="1"/>
        <charset val="238"/>
      </rPr>
      <t xml:space="preserve"> suszone kapelusze torebka celofanowa certyfikowany przez uprawnionego grzybiarza Oznakowany numerem grzybiarza. </t>
    </r>
  </si>
  <si>
    <r>
      <rPr>
        <b/>
        <sz val="8"/>
        <rFont val="Times New Roman"/>
        <family val="1"/>
        <charset val="238"/>
      </rPr>
      <t>Kapusta kiszona10kg</t>
    </r>
    <r>
      <rPr>
        <sz val="8"/>
        <rFont val="Times New Roman"/>
        <family val="1"/>
        <charset val="238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</si>
  <si>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color theme="1"/>
        <rFont val="Times New Roman"/>
        <family val="1"/>
        <charset val="238"/>
      </rPr>
      <t>Kiełki rzodkiewki 100g</t>
    </r>
    <r>
      <rPr>
        <sz val="8"/>
        <color theme="1"/>
        <rFont val="Times New Roman"/>
        <family val="1"/>
        <charset val="238"/>
      </rPr>
      <t xml:space="preserve"> świeże, nie zwiędnięte,  bez oznak zepsucia, pakowana w pojemniki jednorazowe, zafoliowane. </t>
    </r>
  </si>
  <si>
    <r>
      <rPr>
        <b/>
        <sz val="8"/>
        <color theme="1"/>
        <rFont val="Times New Roman"/>
        <family val="1"/>
        <charset val="238"/>
      </rPr>
      <t>Kiwi</t>
    </r>
    <r>
      <rPr>
        <sz val="8"/>
        <color theme="1"/>
        <rFont val="Times New Roman"/>
        <family val="1"/>
        <charset val="238"/>
      </rPr>
      <t>- sortowane, dojrzały, bez uszkodzeń mechanicznych i zanieczyszczeń biologicznych, pakowane w plastikowe wytłaczanki. Klasa jakości I.</t>
    </r>
  </si>
  <si>
    <r>
      <rPr>
        <b/>
        <sz val="8"/>
        <rFont val="Times New Roman"/>
        <family val="1"/>
        <charset val="238"/>
      </rPr>
      <t>Mak sypki 500g</t>
    </r>
    <r>
      <rPr>
        <sz val="8"/>
        <rFont val="Times New Roman"/>
        <family val="1"/>
        <charset val="238"/>
      </rPr>
      <t>, opakowanie jednostkowe torby foliowe przeznaczone do kontaktu z żywnością.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</si>
  <si>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Mandarynki</t>
    </r>
    <r>
      <rPr>
        <sz val="8"/>
        <color theme="1"/>
        <rFont val="Times New Roman"/>
        <family val="1"/>
        <charset val="238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</si>
  <si>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theme="1"/>
        <rFont val="Times New Roman"/>
        <family val="1"/>
        <charset val="238"/>
      </rPr>
      <t>Mięta świeża</t>
    </r>
    <r>
      <rPr>
        <sz val="8"/>
        <color theme="1"/>
        <rFont val="Times New Roman"/>
        <family val="1"/>
        <charset val="238"/>
      </rPr>
      <t>-  liście zielone , nie zwiędnięte, bez oznak zepsucia</t>
    </r>
  </si>
  <si>
    <r>
      <rPr>
        <b/>
        <sz val="8"/>
        <color theme="1"/>
        <rFont val="Times New Roman"/>
        <family val="1"/>
        <charset val="238"/>
      </rPr>
      <t>Mix sałat typu „fresh”</t>
    </r>
    <r>
      <rPr>
        <sz val="8"/>
        <color theme="1"/>
        <rFont val="Times New Roman"/>
        <family val="1"/>
        <charset val="238"/>
      </rPr>
      <t>, gramatura 450 g – mieszanka sałat różnego rodzaju, świeże, nie zwiędnięte. Pakowane  w opakowanie foliowe przeznaczone do kontaktu z żywnością.</t>
    </r>
  </si>
  <si>
    <r>
      <rPr>
        <b/>
        <sz val="8"/>
        <color theme="1"/>
        <rFont val="Times New Roman"/>
        <family val="1"/>
        <charset val="238"/>
      </rPr>
      <t>Nektarynki</t>
    </r>
    <r>
      <rPr>
        <sz val="8"/>
        <color theme="1"/>
        <rFont val="Times New Roman"/>
        <family val="1"/>
        <charset val="238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</si>
  <si>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theme="1"/>
        <rFont val="Times New Roman"/>
        <family val="1"/>
        <charset val="238"/>
      </rPr>
      <t>Ogórki kiszone 3,5 kg</t>
    </r>
    <r>
      <rPr>
        <sz val="8"/>
        <color theme="1"/>
        <rFont val="Times New Roman"/>
        <family val="1"/>
        <charset val="238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</t>
    </r>
  </si>
  <si>
    <r>
      <rPr>
        <b/>
        <sz val="8"/>
        <color theme="1"/>
        <rFont val="Times New Roman"/>
        <family val="1"/>
        <charset val="238"/>
      </rPr>
      <t>Ogórki konserwowe słoik 900g</t>
    </r>
    <r>
      <rPr>
        <sz val="8"/>
        <color theme="1"/>
        <rFont val="Times New Roman"/>
        <family val="1"/>
        <charset val="238"/>
      </rPr>
      <t>- opakowanie jednostkowe słoik szklany z zakrętką. Okres przydatności do spożycia deklarowany przez producenta powinien wynosić nie mniej niż 3 m-ce od daty dostawy</t>
    </r>
  </si>
  <si>
    <r>
      <rPr>
        <b/>
        <sz val="8"/>
        <color theme="1"/>
        <rFont val="Times New Roman"/>
        <family val="1"/>
        <charset val="238"/>
      </rPr>
      <t>Oregano</t>
    </r>
    <r>
      <rPr>
        <sz val="8"/>
        <color theme="1"/>
        <rFont val="Times New Roman"/>
        <family val="1"/>
        <charset val="238"/>
      </rPr>
      <t xml:space="preserve"> - świeże liście zielone, nie zwiędnięte, bez oznak zepsucia</t>
    </r>
  </si>
  <si>
    <r>
      <rPr>
        <b/>
        <sz val="8"/>
        <color rgb="FF000000"/>
        <rFont val="Times New Roman"/>
        <family val="1"/>
        <charset val="238"/>
      </rPr>
      <t>Pieczarki</t>
    </r>
    <r>
      <rPr>
        <sz val="8"/>
        <color rgb="FF000000"/>
        <rFont val="Times New Roman"/>
        <family val="1"/>
        <charset val="238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</si>
  <si>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theme="1"/>
        <rFont val="Times New Roman"/>
        <family val="1"/>
        <charset val="238"/>
      </rPr>
      <t>Pomarańcze</t>
    </r>
    <r>
      <rPr>
        <sz val="8"/>
        <color theme="1"/>
        <rFont val="Times New Roman"/>
        <family val="1"/>
        <charset val="238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</si>
  <si>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theme="1"/>
        <rFont val="Times New Roman"/>
        <family val="1"/>
        <charset val="238"/>
      </rPr>
      <t>Pomidorki koktajlowe 500g</t>
    </r>
    <r>
      <rPr>
        <sz val="8"/>
        <color theme="1"/>
        <rFont val="Times New Roman"/>
        <family val="1"/>
        <charset val="238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</si>
  <si>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theme="1"/>
        <rFont val="Times New Roman"/>
        <family val="1"/>
        <charset val="238"/>
      </rPr>
      <t>Sałata rukola</t>
    </r>
    <r>
      <rPr>
        <sz val="8"/>
        <color theme="1"/>
        <rFont val="Times New Roman"/>
        <family val="1"/>
        <charset val="238"/>
      </rPr>
      <t xml:space="preserve"> gramatura 300g świeża , liście zielone, nie zwiędnięte,  pakowana w pojemniki jednorazowe, zafoliowane. </t>
    </r>
  </si>
  <si>
    <r>
      <rPr>
        <b/>
        <sz val="8"/>
        <color theme="1"/>
        <rFont val="Times New Roman"/>
        <family val="1"/>
        <charset val="238"/>
      </rPr>
      <t>Seler naciowy</t>
    </r>
    <r>
      <rPr>
        <sz val="8"/>
        <color theme="1"/>
        <rFont val="Times New Roman"/>
        <family val="1"/>
        <charset val="238"/>
      </rPr>
      <t xml:space="preserve"> świeży liście zielone , nie zwiędnięte, bez oznak zepsucia</t>
    </r>
  </si>
  <si>
    <r>
      <rPr>
        <b/>
        <sz val="8"/>
        <color theme="1"/>
        <rFont val="Times New Roman"/>
        <family val="1"/>
        <charset val="238"/>
      </rPr>
      <t>Soczewica 0,5kg</t>
    </r>
    <r>
      <rPr>
        <sz val="8"/>
        <color theme="1"/>
        <rFont val="Times New Roman"/>
        <family val="1"/>
        <charset val="238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theme="1"/>
        <rFont val="Times New Roman"/>
        <family val="1"/>
        <charset val="238"/>
      </rPr>
      <t xml:space="preserve">wolny od GMO. </t>
    </r>
  </si>
  <si>
    <r>
      <rPr>
        <b/>
        <sz val="8"/>
        <rFont val="Times New Roman"/>
        <family val="1"/>
        <charset val="238"/>
      </rPr>
      <t>Susz owocowy 500g</t>
    </r>
    <r>
      <rPr>
        <sz val="8"/>
        <rFont val="Times New Roman"/>
        <family val="1"/>
        <charset val="238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</si>
  <si>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Szczaw świeży</t>
    </r>
    <r>
      <rPr>
        <sz val="8"/>
        <color theme="1"/>
        <rFont val="Times New Roman"/>
        <family val="1"/>
        <charset val="238"/>
      </rPr>
      <t>, liście zielone, nie zwiędnięte pakowane w pojemnik z tworzywa sztucznego  lub worek foliowy. perforowany. Bez oznak zepsucia, odleżyn gnilnych.</t>
    </r>
  </si>
  <si>
    <r>
      <rPr>
        <b/>
        <sz val="8"/>
        <color theme="1"/>
        <rFont val="Times New Roman"/>
        <family val="1"/>
        <charset val="238"/>
      </rPr>
      <t>Szpinak świeży</t>
    </r>
    <r>
      <rPr>
        <sz val="8"/>
        <color theme="1"/>
        <rFont val="Times New Roman"/>
        <family val="1"/>
        <charset val="238"/>
      </rPr>
      <t>, liście zielone, nie zwiędnięte pakowany w pojemnik z tworzywa sztucznego  lub worek foliowy perforowany. Bez oznak zepsucia, odleżyn gnilny</t>
    </r>
  </si>
  <si>
    <r>
      <rPr>
        <b/>
        <sz val="8"/>
        <color theme="1"/>
        <rFont val="Times New Roman"/>
        <family val="1"/>
        <charset val="238"/>
      </rPr>
      <t>Śliwka suszona</t>
    </r>
    <r>
      <rPr>
        <sz val="8"/>
        <color theme="1"/>
        <rFont val="Times New Roman"/>
        <family val="1"/>
        <charset val="238"/>
      </rPr>
      <t xml:space="preserve"> 100g bez pestek. Pakowana w opakowanie foliowe przeznaczone do kontaktu z żywnością. Okres przydatności do spożycia deklarowany przez producenta powinien wynosić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nie mniej niż 3 miesiące od daty dostawy.</t>
    </r>
  </si>
  <si>
    <r>
      <rPr>
        <b/>
        <sz val="8"/>
        <color theme="1"/>
        <rFont val="Times New Roman"/>
        <family val="1"/>
        <charset val="238"/>
      </rPr>
      <t>Winogrona białe</t>
    </r>
    <r>
      <rPr>
        <sz val="8"/>
        <color theme="1"/>
        <rFont val="Times New Roman"/>
        <family val="1"/>
        <charset val="238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</si>
  <si>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  <charset val="238"/>
      </rPr>
      <t>Winogrona czerwone</t>
    </r>
    <r>
      <rPr>
        <sz val="8"/>
        <rFont val="Times New Roman"/>
        <family val="1"/>
        <charset val="238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</si>
  <si>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</si>
  <si>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t>…………………………………………….………….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</si>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</sst>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top"/>
    </xf>
    <xf numFmtId="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Layout" topLeftCell="A43" zoomScaleNormal="100" workbookViewId="0">
      <selection activeCell="A43" sqref="A43:E45"/>
    </sheetView>
  </sheetViews>
  <sheetFormatPr defaultRowHeight="15" x14ac:dyDescent="0.25"/>
  <cols>
    <col min="1" max="1" width="4.140625" customWidth="1"/>
    <col min="2" max="2" width="21" customWidth="1"/>
    <col min="3" max="3" width="7.7109375" customWidth="1"/>
    <col min="6" max="6" width="9" customWidth="1"/>
    <col min="7" max="7" width="13.5703125" customWidth="1"/>
    <col min="8" max="8" width="9.140625" customWidth="1"/>
    <col min="9" max="9" width="15.85546875" customWidth="1"/>
    <col min="10" max="10" width="30.7109375" customWidth="1"/>
  </cols>
  <sheetData>
    <row r="1" spans="1:15" ht="38.25" x14ac:dyDescent="0.25">
      <c r="A1" s="31" t="s">
        <v>0</v>
      </c>
      <c r="B1" s="1" t="s">
        <v>1</v>
      </c>
      <c r="C1" s="2" t="s">
        <v>2</v>
      </c>
      <c r="D1" s="3" t="s">
        <v>3</v>
      </c>
      <c r="E1" s="3" t="s">
        <v>50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O1" s="48"/>
    </row>
    <row r="2" spans="1:15" x14ac:dyDescent="0.25">
      <c r="A2" s="32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5" ht="121.5" customHeight="1" x14ac:dyDescent="0.25">
      <c r="A3" s="25">
        <v>1</v>
      </c>
      <c r="B3" s="35" t="s">
        <v>16</v>
      </c>
      <c r="C3" s="36">
        <v>5</v>
      </c>
      <c r="D3" s="8" t="s">
        <v>10</v>
      </c>
      <c r="E3" s="8"/>
      <c r="F3" s="9"/>
      <c r="G3" s="10">
        <f t="shared" ref="G3:G37" si="0">C3*F3</f>
        <v>0</v>
      </c>
      <c r="H3" s="11"/>
      <c r="I3" s="10">
        <f t="shared" ref="I3:I37" si="1">G3*H3/100</f>
        <v>0</v>
      </c>
      <c r="J3" s="10">
        <f t="shared" ref="J3:J37" si="2">G3+I3</f>
        <v>0</v>
      </c>
    </row>
    <row r="4" spans="1:15" ht="70.5" customHeight="1" x14ac:dyDescent="0.25">
      <c r="A4" s="25">
        <v>2</v>
      </c>
      <c r="B4" s="35" t="s">
        <v>15</v>
      </c>
      <c r="C4" s="36">
        <v>700</v>
      </c>
      <c r="D4" s="24" t="s">
        <v>9</v>
      </c>
      <c r="E4" s="24"/>
      <c r="F4" s="37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5" ht="38.25" customHeight="1" x14ac:dyDescent="0.25">
      <c r="A5" s="28">
        <v>3</v>
      </c>
      <c r="B5" s="40" t="s">
        <v>17</v>
      </c>
      <c r="C5" s="36">
        <v>8</v>
      </c>
      <c r="D5" s="24" t="s">
        <v>10</v>
      </c>
      <c r="E5" s="24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5" ht="156" customHeight="1" x14ac:dyDescent="0.25">
      <c r="A6" s="25">
        <v>4</v>
      </c>
      <c r="B6" s="40" t="s">
        <v>18</v>
      </c>
      <c r="C6" s="36">
        <v>70</v>
      </c>
      <c r="D6" s="24" t="s">
        <v>9</v>
      </c>
      <c r="E6" s="24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5" ht="50.25" customHeight="1" x14ac:dyDescent="0.25">
      <c r="A7" s="28">
        <v>5</v>
      </c>
      <c r="B7" s="40" t="s">
        <v>19</v>
      </c>
      <c r="C7" s="36">
        <v>7</v>
      </c>
      <c r="D7" s="24" t="s">
        <v>9</v>
      </c>
      <c r="E7" s="24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5" ht="78.75" customHeight="1" x14ac:dyDescent="0.25">
      <c r="A8" s="25">
        <v>6</v>
      </c>
      <c r="B8" s="35" t="s">
        <v>20</v>
      </c>
      <c r="C8" s="36">
        <v>40</v>
      </c>
      <c r="D8" s="24" t="s">
        <v>9</v>
      </c>
      <c r="E8" s="24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5" ht="71.25" customHeight="1" x14ac:dyDescent="0.25">
      <c r="A9" s="28">
        <v>7</v>
      </c>
      <c r="B9" s="40" t="s">
        <v>21</v>
      </c>
      <c r="C9" s="36">
        <v>600</v>
      </c>
      <c r="D9" s="24" t="s">
        <v>10</v>
      </c>
      <c r="E9" s="24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5" ht="129.75" customHeight="1" x14ac:dyDescent="0.25">
      <c r="A10" s="28">
        <v>8</v>
      </c>
      <c r="B10" s="40" t="s">
        <v>22</v>
      </c>
      <c r="C10" s="36">
        <v>130</v>
      </c>
      <c r="D10" s="24" t="s">
        <v>9</v>
      </c>
      <c r="E10" s="24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5" ht="129" customHeight="1" x14ac:dyDescent="0.25">
      <c r="A11" s="28">
        <v>9</v>
      </c>
      <c r="B11" s="40" t="s">
        <v>23</v>
      </c>
      <c r="C11" s="36">
        <v>30</v>
      </c>
      <c r="D11" s="24" t="s">
        <v>9</v>
      </c>
      <c r="E11" s="24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5" ht="67.5" x14ac:dyDescent="0.25">
      <c r="A12" s="28">
        <v>10</v>
      </c>
      <c r="B12" s="40" t="s">
        <v>24</v>
      </c>
      <c r="C12" s="36">
        <v>140</v>
      </c>
      <c r="D12" s="24" t="s">
        <v>9</v>
      </c>
      <c r="E12" s="24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5" ht="78" x14ac:dyDescent="0.25">
      <c r="A13" s="25">
        <v>11</v>
      </c>
      <c r="B13" s="35" t="s">
        <v>25</v>
      </c>
      <c r="C13" s="36">
        <v>30</v>
      </c>
      <c r="D13" s="24" t="s">
        <v>9</v>
      </c>
      <c r="E13" s="24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5" ht="78.75" customHeight="1" x14ac:dyDescent="0.25">
      <c r="A14" s="25">
        <v>12</v>
      </c>
      <c r="B14" s="35" t="s">
        <v>26</v>
      </c>
      <c r="C14" s="36">
        <v>70</v>
      </c>
      <c r="D14" s="12" t="s">
        <v>10</v>
      </c>
      <c r="E14" s="12"/>
      <c r="F14" s="9"/>
      <c r="G14" s="3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5" ht="174.75" customHeight="1" x14ac:dyDescent="0.25">
      <c r="A15" s="25">
        <v>13</v>
      </c>
      <c r="B15" s="38" t="s">
        <v>27</v>
      </c>
      <c r="C15" s="39">
        <v>120</v>
      </c>
      <c r="D15" s="24" t="s">
        <v>14</v>
      </c>
      <c r="E15" s="24"/>
      <c r="F15" s="12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5" ht="69" customHeight="1" x14ac:dyDescent="0.25">
      <c r="A16" s="28">
        <v>14</v>
      </c>
      <c r="B16" s="40" t="s">
        <v>28</v>
      </c>
      <c r="C16" s="36">
        <v>30</v>
      </c>
      <c r="D16" s="24" t="s">
        <v>10</v>
      </c>
      <c r="E16" s="24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63" customHeight="1" x14ac:dyDescent="0.25">
      <c r="A17" s="25">
        <v>15</v>
      </c>
      <c r="B17" s="40" t="s">
        <v>29</v>
      </c>
      <c r="C17" s="36">
        <v>20</v>
      </c>
      <c r="D17" s="24" t="s">
        <v>9</v>
      </c>
      <c r="E17" s="24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01.25" x14ac:dyDescent="0.25">
      <c r="A18" s="25">
        <v>16</v>
      </c>
      <c r="B18" s="38" t="s">
        <v>30</v>
      </c>
      <c r="C18" s="36">
        <v>60</v>
      </c>
      <c r="D18" s="24" t="s">
        <v>9</v>
      </c>
      <c r="E18" s="24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98.25" customHeight="1" x14ac:dyDescent="0.25">
      <c r="A19" s="25">
        <v>17</v>
      </c>
      <c r="B19" s="40" t="s">
        <v>31</v>
      </c>
      <c r="C19" s="36">
        <v>180</v>
      </c>
      <c r="D19" s="24" t="s">
        <v>9</v>
      </c>
      <c r="E19" s="24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44.25" customHeight="1" x14ac:dyDescent="0.25">
      <c r="A20" s="28">
        <v>18</v>
      </c>
      <c r="B20" s="40" t="s">
        <v>32</v>
      </c>
      <c r="C20" s="36">
        <v>5</v>
      </c>
      <c r="D20" s="24" t="s">
        <v>10</v>
      </c>
      <c r="E20" s="24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78.75" x14ac:dyDescent="0.25">
      <c r="A21" s="28">
        <v>19</v>
      </c>
      <c r="B21" s="40" t="s">
        <v>33</v>
      </c>
      <c r="C21" s="36">
        <v>20</v>
      </c>
      <c r="D21" s="24" t="s">
        <v>10</v>
      </c>
      <c r="E21" s="24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12.5" x14ac:dyDescent="0.25">
      <c r="A22" s="25">
        <v>20</v>
      </c>
      <c r="B22" s="40" t="s">
        <v>34</v>
      </c>
      <c r="C22" s="36">
        <v>70</v>
      </c>
      <c r="D22" s="24" t="s">
        <v>9</v>
      </c>
      <c r="E22" s="24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368.25" customHeight="1" x14ac:dyDescent="0.25">
      <c r="A23" s="25">
        <v>21</v>
      </c>
      <c r="B23" s="40" t="s">
        <v>35</v>
      </c>
      <c r="C23" s="36">
        <v>150</v>
      </c>
      <c r="D23" s="24" t="s">
        <v>14</v>
      </c>
      <c r="E23" s="24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88.5" customHeight="1" x14ac:dyDescent="0.25">
      <c r="A24" s="29">
        <v>22</v>
      </c>
      <c r="B24" s="40" t="s">
        <v>36</v>
      </c>
      <c r="C24" s="36">
        <v>110</v>
      </c>
      <c r="D24" s="24" t="s">
        <v>10</v>
      </c>
      <c r="E24" s="24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33.75" x14ac:dyDescent="0.25">
      <c r="A25" s="28">
        <v>23</v>
      </c>
      <c r="B25" s="40" t="s">
        <v>37</v>
      </c>
      <c r="C25" s="36">
        <v>5</v>
      </c>
      <c r="D25" s="24" t="s">
        <v>10</v>
      </c>
      <c r="E25" s="24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153.75" customHeight="1" x14ac:dyDescent="0.25">
      <c r="A26" s="25">
        <v>24</v>
      </c>
      <c r="B26" s="41" t="s">
        <v>38</v>
      </c>
      <c r="C26" s="36">
        <v>750</v>
      </c>
      <c r="D26" s="24" t="s">
        <v>9</v>
      </c>
      <c r="E26" s="24"/>
      <c r="F26" s="9"/>
      <c r="G26" s="42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95.25" customHeight="1" x14ac:dyDescent="0.25">
      <c r="A27" s="28">
        <v>25</v>
      </c>
      <c r="B27" s="40" t="s">
        <v>39</v>
      </c>
      <c r="C27" s="36">
        <v>800</v>
      </c>
      <c r="D27" s="24" t="s">
        <v>9</v>
      </c>
      <c r="E27" s="24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105.75" customHeight="1" x14ac:dyDescent="0.25">
      <c r="A28" s="28">
        <v>26</v>
      </c>
      <c r="B28" s="40" t="s">
        <v>40</v>
      </c>
      <c r="C28" s="36">
        <v>10</v>
      </c>
      <c r="D28" s="24" t="s">
        <v>10</v>
      </c>
      <c r="E28" s="24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60" customHeight="1" x14ac:dyDescent="0.25">
      <c r="A29" s="28">
        <v>27</v>
      </c>
      <c r="B29" s="40" t="s">
        <v>41</v>
      </c>
      <c r="C29" s="44">
        <v>70</v>
      </c>
      <c r="D29" s="27" t="s">
        <v>10</v>
      </c>
      <c r="E29" s="27"/>
      <c r="F29" s="26"/>
      <c r="G29" s="10">
        <f t="shared" si="0"/>
        <v>0</v>
      </c>
      <c r="H29" s="26"/>
      <c r="I29" s="10">
        <f t="shared" si="1"/>
        <v>0</v>
      </c>
      <c r="J29" s="10">
        <f t="shared" si="2"/>
        <v>0</v>
      </c>
    </row>
    <row r="30" spans="1:10" ht="40.5" customHeight="1" x14ac:dyDescent="0.25">
      <c r="A30" s="28">
        <v>28</v>
      </c>
      <c r="B30" s="40" t="s">
        <v>42</v>
      </c>
      <c r="C30" s="36">
        <v>10</v>
      </c>
      <c r="D30" s="24" t="s">
        <v>9</v>
      </c>
      <c r="E30" s="24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150.75" customHeight="1" x14ac:dyDescent="0.25">
      <c r="A31" s="28">
        <v>29</v>
      </c>
      <c r="B31" s="40" t="s">
        <v>43</v>
      </c>
      <c r="C31" s="44">
        <v>60</v>
      </c>
      <c r="D31" s="27" t="s">
        <v>9</v>
      </c>
      <c r="E31" s="27"/>
      <c r="F31" s="26"/>
      <c r="G31" s="10">
        <f t="shared" si="0"/>
        <v>0</v>
      </c>
      <c r="H31" s="26"/>
      <c r="I31" s="10">
        <f t="shared" si="1"/>
        <v>0</v>
      </c>
      <c r="J31" s="10">
        <f t="shared" si="2"/>
        <v>0</v>
      </c>
    </row>
    <row r="32" spans="1:10" ht="128.25" customHeight="1" x14ac:dyDescent="0.25">
      <c r="A32" s="25">
        <v>30</v>
      </c>
      <c r="B32" s="43" t="s">
        <v>44</v>
      </c>
      <c r="C32" s="36">
        <v>50</v>
      </c>
      <c r="D32" s="24" t="s">
        <v>9</v>
      </c>
      <c r="E32" s="24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78.75" x14ac:dyDescent="0.25">
      <c r="A33" s="25">
        <v>31</v>
      </c>
      <c r="B33" s="40" t="s">
        <v>45</v>
      </c>
      <c r="C33" s="36">
        <v>30</v>
      </c>
      <c r="D33" s="24" t="s">
        <v>9</v>
      </c>
      <c r="E33" s="24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77.25" customHeight="1" x14ac:dyDescent="0.25">
      <c r="A34" s="28">
        <v>32</v>
      </c>
      <c r="B34" s="40" t="s">
        <v>46</v>
      </c>
      <c r="C34" s="36">
        <v>10</v>
      </c>
      <c r="D34" s="24" t="s">
        <v>9</v>
      </c>
      <c r="E34" s="24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112.5" x14ac:dyDescent="0.25">
      <c r="A35" s="25">
        <v>33</v>
      </c>
      <c r="B35" s="40" t="s">
        <v>47</v>
      </c>
      <c r="C35" s="36">
        <v>25</v>
      </c>
      <c r="D35" s="24" t="s">
        <v>10</v>
      </c>
      <c r="E35" s="24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112.5" x14ac:dyDescent="0.25">
      <c r="A36" s="25">
        <v>34</v>
      </c>
      <c r="B36" s="40" t="s">
        <v>48</v>
      </c>
      <c r="C36" s="36">
        <v>10</v>
      </c>
      <c r="D36" s="24" t="s">
        <v>9</v>
      </c>
      <c r="E36" s="24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ht="123.75" x14ac:dyDescent="0.25">
      <c r="A37" s="25">
        <v>35</v>
      </c>
      <c r="B37" s="43" t="s">
        <v>49</v>
      </c>
      <c r="C37" s="36">
        <v>10</v>
      </c>
      <c r="D37" s="24" t="s">
        <v>9</v>
      </c>
      <c r="E37" s="24"/>
      <c r="F37" s="9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</row>
    <row r="38" spans="1:10" x14ac:dyDescent="0.25">
      <c r="A38" s="25"/>
      <c r="B38" s="26"/>
      <c r="C38" s="26"/>
      <c r="D38" s="12"/>
      <c r="E38" s="12"/>
      <c r="F38" s="9"/>
      <c r="G38" s="33">
        <f>SUM(G3:G37)</f>
        <v>0</v>
      </c>
      <c r="H38" s="11"/>
      <c r="I38" s="34">
        <f>SUM(I3:I37)</f>
        <v>0</v>
      </c>
      <c r="J38" s="33">
        <f>SUM(J3:J37)</f>
        <v>0</v>
      </c>
    </row>
    <row r="39" spans="1:10" x14ac:dyDescent="0.25">
      <c r="A39" s="13"/>
      <c r="B39" s="13"/>
      <c r="C39" s="14"/>
      <c r="D39" s="15"/>
      <c r="E39" s="15"/>
      <c r="F39" s="16"/>
      <c r="G39" s="17"/>
      <c r="H39" s="18"/>
      <c r="I39" s="19"/>
      <c r="J39" s="17"/>
    </row>
    <row r="40" spans="1:10" x14ac:dyDescent="0.25">
      <c r="A40" s="20" t="s">
        <v>11</v>
      </c>
      <c r="B40" s="21"/>
      <c r="C40" s="22"/>
      <c r="D40" s="46"/>
      <c r="E40" s="47"/>
      <c r="F40" s="45"/>
      <c r="G40" s="45"/>
      <c r="H40" s="23"/>
      <c r="I40" s="45"/>
      <c r="J40" s="45"/>
    </row>
    <row r="41" spans="1:10" x14ac:dyDescent="0.25">
      <c r="A41" s="21" t="s">
        <v>12</v>
      </c>
      <c r="B41" s="21"/>
      <c r="C41" s="22"/>
      <c r="D41" s="46"/>
      <c r="E41" s="47"/>
      <c r="F41" s="45"/>
      <c r="G41" s="45"/>
      <c r="H41" s="23"/>
      <c r="I41" s="45"/>
      <c r="J41" s="45"/>
    </row>
    <row r="42" spans="1:10" ht="49.5" customHeight="1" x14ac:dyDescent="0.25">
      <c r="A42" s="51"/>
      <c r="B42" s="51"/>
      <c r="C42" s="51"/>
      <c r="D42" s="51"/>
      <c r="E42" s="51"/>
      <c r="F42" s="51"/>
      <c r="G42" s="45"/>
      <c r="H42" s="23"/>
      <c r="I42" s="45"/>
      <c r="J42" s="45"/>
    </row>
    <row r="43" spans="1:10" ht="49.5" customHeight="1" x14ac:dyDescent="0.25">
      <c r="A43" s="52" t="s">
        <v>52</v>
      </c>
      <c r="B43" s="52"/>
      <c r="C43" s="52"/>
      <c r="D43" s="52"/>
      <c r="E43" s="52"/>
      <c r="F43" s="49"/>
      <c r="G43" s="50" t="s">
        <v>51</v>
      </c>
      <c r="H43" s="50"/>
      <c r="I43" s="50"/>
      <c r="J43" s="45"/>
    </row>
    <row r="44" spans="1:10" x14ac:dyDescent="0.25">
      <c r="A44" s="52"/>
      <c r="B44" s="52"/>
      <c r="C44" s="52"/>
      <c r="D44" s="52"/>
      <c r="E44" s="52"/>
      <c r="F44" s="50" t="s">
        <v>13</v>
      </c>
      <c r="G44" s="50"/>
      <c r="H44" s="50"/>
      <c r="I44" s="50"/>
    </row>
    <row r="45" spans="1:10" ht="87.75" customHeight="1" x14ac:dyDescent="0.25">
      <c r="A45" s="52"/>
      <c r="B45" s="52"/>
      <c r="C45" s="52"/>
      <c r="D45" s="52"/>
      <c r="E45" s="52"/>
    </row>
  </sheetData>
  <sortState ref="A2:I38">
    <sortCondition ref="B3"/>
  </sortState>
  <mergeCells count="4">
    <mergeCell ref="F44:I44"/>
    <mergeCell ref="A42:F42"/>
    <mergeCell ref="A43:E45"/>
    <mergeCell ref="G43:I43"/>
  </mergeCells>
  <pageMargins left="0.7" right="0.7" top="0.95833333333333337" bottom="0.75" header="0.3" footer="0.3"/>
  <pageSetup paperSize="9" orientation="landscape" r:id="rId1"/>
  <headerFooter>
    <oddHeader xml:space="preserve">&amp;C&amp;"Arial,Normalny"&amp;14IPR.272.4.12.2016  Powiatowy Zakład Aktywności Zawodowej w Łęcznej
Szczegółowy formularz  potrzeb - zadanie Nr 2 art. rolno -spożywcze&amp;"-,Standardowy"&amp;11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2016-11-23T10:38:02Z</dcterms:modified>
</cp:coreProperties>
</file>